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0　バドミントン\13　県小学生バドミントン連盟\40　全国大会準備室\2026　ABC大会\06　理事より\國分\260705　駐車場\"/>
    </mc:Choice>
  </mc:AlternateContent>
  <xr:revisionPtr revIDLastSave="0" documentId="13_ncr:1_{70F399FC-B48A-4EBF-AAFC-519554110E9A}" xr6:coauthVersionLast="47" xr6:coauthVersionMax="47" xr10:uidLastSave="{00000000-0000-0000-0000-000000000000}"/>
  <bookViews>
    <workbookView xWindow="-120" yWindow="-120" windowWidth="29040" windowHeight="15720" xr2:uid="{78050EDB-4D7F-46F6-A72A-5C5D779F8310}"/>
  </bookViews>
  <sheets>
    <sheet name="駐車場利用料振込口座について" sheetId="2" r:id="rId1"/>
    <sheet name="駐車場利用申請" sheetId="1" r:id="rId2"/>
  </sheets>
  <definedNames>
    <definedName name="_xlnm.Print_Area" localSheetId="1">駐車場利用申請!$C$74:$O$97</definedName>
    <definedName name="関東">駐車場利用申請!$AC$16:$AC$23</definedName>
    <definedName name="近畿">駐車場利用申請!$AF$16:$AF$23</definedName>
    <definedName name="九州">駐車場利用申請!$AI$16:$AI$23</definedName>
    <definedName name="四国">駐車場利用申請!$AH$16:$AH$23</definedName>
    <definedName name="中国">駐車場利用申請!$AG$16:$AG$23</definedName>
    <definedName name="東海">駐車場利用申請!$AE$16:$AE$23</definedName>
    <definedName name="東北">駐車場利用申請!$AB$16:$AB$23</definedName>
    <definedName name="北海道">駐車場利用申請!$AA$16:$AA$23</definedName>
    <definedName name="北信越">駐車場利用申請!$AD$16:$AD$23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81" i="1" l="1"/>
  <c r="M80" i="1"/>
  <c r="M81" i="1"/>
  <c r="M82" i="1"/>
  <c r="M83" i="1"/>
  <c r="M84" i="1"/>
  <c r="M85" i="1"/>
  <c r="M86" i="1"/>
  <c r="M87" i="1"/>
  <c r="R13" i="1"/>
  <c r="N17" i="1"/>
  <c r="M88" i="1"/>
  <c r="M89" i="1"/>
  <c r="M90" i="1"/>
  <c r="M91" i="1"/>
  <c r="M92" i="1"/>
  <c r="M93" i="1"/>
  <c r="M94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80" i="1"/>
  <c r="F78" i="1"/>
  <c r="M77" i="1"/>
  <c r="F77" i="1"/>
  <c r="N16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15" i="1"/>
  <c r="O15" i="1"/>
  <c r="N94" i="1"/>
  <c r="N93" i="1"/>
  <c r="N92" i="1"/>
  <c r="N88" i="1"/>
  <c r="N90" i="1"/>
  <c r="N91" i="1"/>
  <c r="O24" i="1"/>
  <c r="O88" i="1" s="1"/>
  <c r="O26" i="1"/>
  <c r="O90" i="1" s="1"/>
  <c r="O27" i="1"/>
  <c r="O91" i="1" s="1"/>
  <c r="O28" i="1"/>
  <c r="O92" i="1" s="1"/>
  <c r="O29" i="1"/>
  <c r="O93" i="1" s="1"/>
  <c r="O30" i="1"/>
  <c r="O94" i="1" s="1"/>
  <c r="O25" i="1" l="1"/>
  <c r="O89" i="1" s="1"/>
  <c r="N89" i="1"/>
  <c r="N87" i="1"/>
  <c r="O23" i="1"/>
  <c r="O87" i="1" s="1"/>
  <c r="O22" i="1"/>
  <c r="O86" i="1" s="1"/>
  <c r="N86" i="1"/>
  <c r="N84" i="1"/>
  <c r="O20" i="1"/>
  <c r="O84" i="1" s="1"/>
  <c r="N83" i="1"/>
  <c r="O19" i="1"/>
  <c r="O83" i="1" s="1"/>
  <c r="N85" i="1"/>
  <c r="O21" i="1"/>
  <c r="O85" i="1" s="1"/>
  <c r="O18" i="1"/>
  <c r="O82" i="1" s="1"/>
  <c r="N82" i="1"/>
  <c r="N81" i="1"/>
  <c r="O17" i="1"/>
  <c r="O81" i="1" s="1"/>
  <c r="N80" i="1"/>
  <c r="O16" i="1"/>
  <c r="O80" i="1" s="1"/>
  <c r="N31" i="1"/>
  <c r="M76" i="1"/>
  <c r="F76" i="1"/>
  <c r="N96" i="1" l="1"/>
  <c r="N97" i="1"/>
  <c r="R15" i="1"/>
  <c r="R17" i="1" s="1"/>
  <c r="O31" i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<sst xmlns="http://schemas.openxmlformats.org/spreadsheetml/2006/main" count="124" uniqueCount="103">
  <si>
    <t>第27回ダイハツ全国小学生ABCバドミントン大会駐車場利用申込書</t>
    <rPh sb="0" eb="1">
      <t>ダイ</t>
    </rPh>
    <rPh sb="3" eb="4">
      <t>カイ</t>
    </rPh>
    <rPh sb="8" eb="13">
      <t>ゼンコクショウガクセイ</t>
    </rPh>
    <rPh sb="22" eb="24">
      <t>タイカイ</t>
    </rPh>
    <rPh sb="24" eb="32">
      <t>チュウシャジョウリヨウモウシコミショ</t>
    </rPh>
    <phoneticPr fontId="3"/>
  </si>
  <si>
    <t>　</t>
  </si>
  <si>
    <t>　</t>
    <phoneticPr fontId="3"/>
  </si>
  <si>
    <t>abc-fukuoka2026@fukuoka-ebf.site</t>
    <phoneticPr fontId="3"/>
  </si>
  <si>
    <t>申請日</t>
    <rPh sb="0" eb="2">
      <t>シンセイ</t>
    </rPh>
    <rPh sb="2" eb="3">
      <t>ビ</t>
    </rPh>
    <phoneticPr fontId="3"/>
  </si>
  <si>
    <t>地区ブロック</t>
    <rPh sb="0" eb="2">
      <t>チク</t>
    </rPh>
    <phoneticPr fontId="3"/>
  </si>
  <si>
    <t>九州</t>
    <rPh sb="0" eb="2">
      <t>キュウシュウ</t>
    </rPh>
    <phoneticPr fontId="3"/>
  </si>
  <si>
    <t>都道府県名</t>
    <rPh sb="0" eb="4">
      <t>トドウフケン</t>
    </rPh>
    <rPh sb="4" eb="5">
      <t>メイ</t>
    </rPh>
    <phoneticPr fontId="3"/>
  </si>
  <si>
    <t>申込者
（運転者）</t>
    <rPh sb="0" eb="2">
      <t>モウシコミ</t>
    </rPh>
    <rPh sb="2" eb="3">
      <t>シャ</t>
    </rPh>
    <rPh sb="5" eb="8">
      <t>ウンテンシャ</t>
    </rPh>
    <phoneticPr fontId="3"/>
  </si>
  <si>
    <t>チーム名</t>
    <rPh sb="3" eb="4">
      <t>メイ</t>
    </rPh>
    <phoneticPr fontId="3"/>
  </si>
  <si>
    <t>連絡先</t>
    <rPh sb="0" eb="3">
      <t>レンラクサキ</t>
    </rPh>
    <phoneticPr fontId="3"/>
  </si>
  <si>
    <t>メール送信先：</t>
    <rPh sb="3" eb="6">
      <t>ソウシンサキ</t>
    </rPh>
    <phoneticPr fontId="3"/>
  </si>
  <si>
    <t>例</t>
    <rPh sb="0" eb="1">
      <t>レイ</t>
    </rPh>
    <phoneticPr fontId="3"/>
  </si>
  <si>
    <t>福岡　太郎</t>
    <rPh sb="0" eb="2">
      <t>フクオカ</t>
    </rPh>
    <rPh sb="3" eb="5">
      <t>タロウ</t>
    </rPh>
    <phoneticPr fontId="3"/>
  </si>
  <si>
    <t>ダイハツジュニア</t>
    <phoneticPr fontId="3"/>
  </si>
  <si>
    <t>〇</t>
  </si>
  <si>
    <t>小計</t>
    <rPh sb="0" eb="2">
      <t>ショウケイ</t>
    </rPh>
    <phoneticPr fontId="3"/>
  </si>
  <si>
    <t>合計</t>
    <rPh sb="0" eb="2">
      <t>ゴウケイ</t>
    </rPh>
    <phoneticPr fontId="3"/>
  </si>
  <si>
    <t>駐車日数</t>
    <rPh sb="0" eb="2">
      <t>チュウシャ</t>
    </rPh>
    <rPh sb="2" eb="4">
      <t>ニッスウ</t>
    </rPh>
    <phoneticPr fontId="3"/>
  </si>
  <si>
    <t>連絡先
（携帯電話）</t>
    <rPh sb="0" eb="3">
      <t>レンラクサキ</t>
    </rPh>
    <rPh sb="5" eb="9">
      <t>ケイタイデンワ</t>
    </rPh>
    <phoneticPr fontId="3"/>
  </si>
  <si>
    <t>メールアドレス</t>
    <phoneticPr fontId="3"/>
  </si>
  <si>
    <t>北北海道</t>
    <rPh sb="0" eb="4">
      <t>キタホッカイドウ</t>
    </rPh>
    <phoneticPr fontId="3"/>
  </si>
  <si>
    <t>申込台数</t>
    <rPh sb="0" eb="4">
      <t>モウシコミダイスウ</t>
    </rPh>
    <phoneticPr fontId="3"/>
  </si>
  <si>
    <t>延台数</t>
    <rPh sb="0" eb="1">
      <t>ノベ</t>
    </rPh>
    <rPh sb="1" eb="3">
      <t>ダイスウ</t>
    </rPh>
    <phoneticPr fontId="3"/>
  </si>
  <si>
    <r>
      <t xml:space="preserve">申込合計
</t>
    </r>
    <r>
      <rPr>
        <sz val="9"/>
        <color theme="1"/>
        <rFont val="BIZ UDゴシック"/>
        <family val="3"/>
        <charset val="128"/>
      </rPr>
      <t>（1,000円/日</t>
    </r>
    <r>
      <rPr>
        <sz val="11"/>
        <color theme="1"/>
        <rFont val="BIZ UDゴシック"/>
        <family val="3"/>
        <charset val="128"/>
      </rPr>
      <t>）</t>
    </r>
    <rPh sb="0" eb="2">
      <t>モウシコミ</t>
    </rPh>
    <rPh sb="2" eb="4">
      <t>ゴウケイ</t>
    </rPh>
    <rPh sb="11" eb="12">
      <t>エン</t>
    </rPh>
    <rPh sb="13" eb="14">
      <t>ニチ</t>
    </rPh>
    <phoneticPr fontId="3"/>
  </si>
  <si>
    <t>振込予定日</t>
    <rPh sb="0" eb="5">
      <t>フリコミヨテイビ</t>
    </rPh>
    <phoneticPr fontId="3"/>
  </si>
  <si>
    <t>入力エリア</t>
    <rPh sb="0" eb="2">
      <t>ニュウリョク</t>
    </rPh>
    <phoneticPr fontId="3"/>
  </si>
  <si>
    <t>印刷エリア</t>
    <rPh sb="0" eb="2">
      <t>インサツ</t>
    </rPh>
    <phoneticPr fontId="3"/>
  </si>
  <si>
    <t>第27回ダイハツ全国小学生ABCバドミントン大会駐車場利用申込書</t>
    <rPh sb="0" eb="1">
      <t>ダイ</t>
    </rPh>
    <rPh sb="3" eb="4">
      <t>カイ</t>
    </rPh>
    <rPh sb="8" eb="13">
      <t>ゼンコクショウガクセイ</t>
    </rPh>
    <rPh sb="22" eb="24">
      <t>タイカイ</t>
    </rPh>
    <rPh sb="24" eb="26">
      <t>チュウシャ</t>
    </rPh>
    <rPh sb="26" eb="27">
      <t>ジョウ</t>
    </rPh>
    <rPh sb="27" eb="32">
      <t>リヨウモウシコミショ</t>
    </rPh>
    <phoneticPr fontId="3"/>
  </si>
  <si>
    <t>都道府県</t>
    <rPh sb="0" eb="4">
      <t>トドウフケン</t>
    </rPh>
    <phoneticPr fontId="3"/>
  </si>
  <si>
    <t>申込責任者</t>
    <rPh sb="0" eb="2">
      <t>モウシコミ</t>
    </rPh>
    <rPh sb="2" eb="5">
      <t>セキニンシャ</t>
    </rPh>
    <phoneticPr fontId="3"/>
  </si>
  <si>
    <t>No,</t>
    <phoneticPr fontId="3"/>
  </si>
  <si>
    <t>申込者（運転者）</t>
    <rPh sb="0" eb="2">
      <t>モウシコミ</t>
    </rPh>
    <rPh sb="2" eb="3">
      <t>シャ</t>
    </rPh>
    <rPh sb="4" eb="7">
      <t>ウンテンシャ</t>
    </rPh>
    <phoneticPr fontId="3"/>
  </si>
  <si>
    <t>15日</t>
    <rPh sb="2" eb="3">
      <t>ニチ</t>
    </rPh>
    <phoneticPr fontId="3"/>
  </si>
  <si>
    <t>16日</t>
    <rPh sb="2" eb="3">
      <t>ニチ</t>
    </rPh>
    <phoneticPr fontId="3"/>
  </si>
  <si>
    <t>延台数</t>
    <rPh sb="0" eb="3">
      <t>ノベダイスウ</t>
    </rPh>
    <phoneticPr fontId="3"/>
  </si>
  <si>
    <t>郵便局から：</t>
    <phoneticPr fontId="17"/>
  </si>
  <si>
    <t>０１７９０－８－４９３６２　</t>
    <phoneticPr fontId="17"/>
  </si>
  <si>
    <t>ゆうちょ銀行　　一七九 店　　当座　　００４９３６２</t>
    <phoneticPr fontId="17"/>
  </si>
  <si>
    <t>（いずれも）口座名義　：　福岡県小学生バドミントン連盟</t>
    <phoneticPr fontId="17"/>
  </si>
  <si>
    <t>銀  行から：</t>
    <phoneticPr fontId="17"/>
  </si>
  <si>
    <r>
      <t>・申し込みから</t>
    </r>
    <r>
      <rPr>
        <u/>
        <sz val="14"/>
        <color rgb="FFFF0000"/>
        <rFont val="BIZ UDゴシック"/>
        <family val="3"/>
        <charset val="128"/>
      </rPr>
      <t>1週間以内のお振込み</t>
    </r>
    <r>
      <rPr>
        <sz val="11"/>
        <color theme="1"/>
        <rFont val="BIZ UDゴシック"/>
        <family val="3"/>
        <charset val="128"/>
      </rPr>
      <t>に、ご協力頂きますよう よろしくお願い致します。</t>
    </r>
    <rPh sb="22" eb="23">
      <t>イタダ</t>
    </rPh>
    <phoneticPr fontId="17"/>
  </si>
  <si>
    <t>駐車場利用料金の振込口座について</t>
    <rPh sb="0" eb="3">
      <t>チュウシャジョウ</t>
    </rPh>
    <rPh sb="3" eb="7">
      <t>リヨウリョウキン</t>
    </rPh>
    <rPh sb="8" eb="10">
      <t>フリコミ</t>
    </rPh>
    <rPh sb="10" eb="12">
      <t>コウザ</t>
    </rPh>
    <phoneticPr fontId="17"/>
  </si>
  <si>
    <t>※申込みから一週間以内に振込をお願いいたします。</t>
    <rPh sb="1" eb="3">
      <t>モウシコミ</t>
    </rPh>
    <rPh sb="6" eb="9">
      <t>イッシュウカン</t>
    </rPh>
    <rPh sb="9" eb="11">
      <t>イナイ</t>
    </rPh>
    <rPh sb="12" eb="14">
      <t>フリコミ</t>
    </rPh>
    <rPh sb="16" eb="17">
      <t>ネガ</t>
    </rPh>
    <phoneticPr fontId="3"/>
  </si>
  <si>
    <t>⇐2026/●/●●と記入</t>
    <rPh sb="11" eb="13">
      <t>キニュウ</t>
    </rPh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</si>
  <si>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</si>
  <si>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</si>
  <si>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</si>
  <si>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北信越</t>
    <rPh sb="0" eb="3">
      <t>ホクシンエツ</t>
    </rPh>
    <phoneticPr fontId="3"/>
  </si>
  <si>
    <t>東海</t>
    <rPh sb="0" eb="2">
      <t>トウカイ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</si>
  <si>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</si>
  <si>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</si>
  <si>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</si>
  <si>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南北海道</t>
    <rPh sb="0" eb="4">
      <t>ミナミホッカイドウ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</si>
  <si>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</si>
  <si>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</si>
  <si>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福島県</t>
    <rPh sb="0" eb="3">
      <t>フクシマケン</t>
    </rPh>
    <phoneticPr fontId="3"/>
  </si>
  <si>
    <t>茨城県</t>
    <rPh sb="0" eb="3">
      <t>イバラキケン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</si>
  <si>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</si>
  <si>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</si>
  <si>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</si>
  <si>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</si>
  <si>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山梨県</t>
    <rPh sb="0" eb="3">
      <t>ヤマナシケン</t>
    </rPh>
    <phoneticPr fontId="3"/>
  </si>
  <si>
    <t>新潟県</t>
    <rPh sb="0" eb="3">
      <t>ニイガタケン</t>
    </rPh>
    <phoneticPr fontId="3"/>
  </si>
  <si>
    <t>長野県</t>
    <rPh sb="0" eb="3">
      <t>ナガノケン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</si>
  <si>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</si>
  <si>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</si>
  <si>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</si>
  <si>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</si>
  <si>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</si>
  <si>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</si>
  <si>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</si>
  <si>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</si>
  <si>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</si>
  <si>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</si>
  <si>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</si>
  <si>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山口県</t>
    <rPh sb="0" eb="2">
      <t>ヤマグチ</t>
    </rPh>
    <rPh sb="2" eb="3">
      <t>ケン</t>
    </rPh>
    <phoneticPr fontId="3"/>
  </si>
  <si>
    <t>香川県</t>
    <rPh sb="0" eb="3">
      <t>カガワケン</t>
    </rPh>
    <phoneticPr fontId="3"/>
  </si>
  <si>
    <t>徳島県</t>
    <rPh sb="0" eb="3">
      <t>トクシマケン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</si>
  <si>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</si>
  <si>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</si>
  <si>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</si>
  <si>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</si>
  <si>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</si>
  <si>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岐阜県</t>
    <rPh sb="0" eb="3">
      <t>ギフケン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</si>
  <si>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</si>
  <si>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</si>
  <si>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</si>
  <si>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</si>
  <si>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</si>
  <si>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</si>
  <si>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</si>
  <si>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</si>
  <si>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青森県</t>
    <rPh sb="0" eb="3">
      <t>アオモリケン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</si>
  <si>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</si>
  <si>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</si>
  <si>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栃木県</t>
    <rPh sb="0" eb="3">
      <t>トチギケン</t>
    </rPh>
    <phoneticPr fontId="3"/>
  </si>
  <si>
    <t>神奈川県</t>
    <rPh sb="0" eb="3">
      <t>カナガワ</t>
    </rPh>
    <rPh sb="3" eb="4">
      <t>ケン</t>
    </rPh>
    <phoneticPr fontId="3"/>
  </si>
  <si>
    <t>和歌山県</t>
    <rPh sb="0" eb="3">
      <t>ワカヤマ</t>
    </rPh>
    <rPh sb="3" eb="4">
      <t>ケン</t>
    </rPh>
    <phoneticPr fontId="3"/>
  </si>
  <si>
    <t>広島県</t>
    <rPh sb="0" eb="2">
      <t>ヒロシマ</t>
    </rPh>
    <rPh sb="2" eb="3">
      <t>ケン</t>
    </rPh>
    <phoneticPr fontId="3"/>
  </si>
  <si>
    <t>備　　考</t>
    <rPh sb="0" eb="1">
      <t>ビ</t>
    </rPh>
    <rPh sb="3" eb="4">
      <t>コウ</t>
    </rPh>
    <phoneticPr fontId="3"/>
  </si>
  <si>
    <t>振込者名に、都道府県名と台数を含めて下さい。（例）フクオカケン10ダイ</t>
    <rPh sb="2" eb="3">
      <t>シャ</t>
    </rPh>
    <rPh sb="3" eb="4">
      <t>メイ</t>
    </rPh>
    <rPh sb="6" eb="10">
      <t>トドウフケン</t>
    </rPh>
    <rPh sb="10" eb="11">
      <t>メイ</t>
    </rPh>
    <rPh sb="12" eb="14">
      <t>ダイスウ</t>
    </rPh>
    <rPh sb="15" eb="16">
      <t>フク</t>
    </rPh>
    <rPh sb="18" eb="19">
      <t>クダ</t>
    </rPh>
    <rPh sb="23" eb="24">
      <t>レイ</t>
    </rPh>
    <phoneticPr fontId="17"/>
  </si>
  <si>
    <r>
      <t>ABC大会参加料支払いと同じ口座です。大会参加料と駐車場利用料金を</t>
    </r>
    <r>
      <rPr>
        <b/>
        <sz val="14"/>
        <color rgb="FF0070C0"/>
        <rFont val="BIZ UDゴシック"/>
        <family val="3"/>
        <charset val="128"/>
      </rPr>
      <t>別々に</t>
    </r>
    <r>
      <rPr>
        <b/>
        <sz val="14"/>
        <color rgb="FFFF0000"/>
        <rFont val="BIZ UDゴシック"/>
        <family val="3"/>
        <charset val="128"/>
      </rPr>
      <t>振り込みをお願いいたします。</t>
    </r>
    <rPh sb="3" eb="5">
      <t>タイカイ</t>
    </rPh>
    <rPh sb="5" eb="7">
      <t>サンカ</t>
    </rPh>
    <rPh sb="7" eb="8">
      <t>リョウ</t>
    </rPh>
    <rPh sb="8" eb="10">
      <t>シハラ</t>
    </rPh>
    <rPh sb="19" eb="21">
      <t>タイカイ</t>
    </rPh>
    <rPh sb="21" eb="24">
      <t>サンカリョウ</t>
    </rPh>
    <rPh sb="25" eb="30">
      <t>チュウシャジョウリヨウ</t>
    </rPh>
    <rPh sb="30" eb="32">
      <t>リョウキン</t>
    </rPh>
    <rPh sb="33" eb="35">
      <t>ベツベツ</t>
    </rPh>
    <rPh sb="36" eb="37">
      <t>フ</t>
    </rPh>
    <rPh sb="38" eb="39">
      <t>コ</t>
    </rPh>
    <rPh sb="42" eb="43">
      <t>ネガ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</si>
</sst>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&quot;日&quot;&quot;間&quot;"/>
    <numFmt numFmtId="177" formatCode="[$-F800]dddd\,\ mmmm\ dd\,\ yyyy"/>
    <numFmt numFmtId="178" formatCode="0&quot;台&quot;"/>
    <numFmt numFmtId="179" formatCode="#,###"/>
  </numFmts>
  <fonts count="22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0" tint="-0.499984740745262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u/>
      <sz val="11"/>
      <color theme="10"/>
      <name val="ＭＳ 明朝"/>
      <family val="2"/>
      <charset val="128"/>
    </font>
    <font>
      <b/>
      <u/>
      <sz val="14"/>
      <color theme="10"/>
      <name val="BIZ UDP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.5"/>
      <name val="BIZ UDゴシック"/>
      <family val="3"/>
      <charset val="128"/>
    </font>
    <font>
      <u/>
      <sz val="14"/>
      <color rgb="FFFF0000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rgb="FF0070C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 style="hair">
        <color indexed="64"/>
      </bottom>
      <diagonal/>
    </border>
    <border>
      <left style="thin">
        <color theme="1"/>
      </left>
      <right style="medium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hair">
        <color indexed="64"/>
      </bottom>
      <diagonal/>
    </border>
    <border>
      <left style="medium">
        <color theme="1"/>
      </left>
      <right/>
      <top style="thin">
        <color theme="1"/>
      </top>
      <bottom style="hair">
        <color indexed="64"/>
      </bottom>
      <diagonal/>
    </border>
    <border>
      <left style="thin">
        <color theme="1"/>
      </left>
      <right style="medium">
        <color theme="1"/>
      </right>
      <top style="hair">
        <color indexed="64"/>
      </top>
      <bottom/>
      <diagonal/>
    </border>
    <border>
      <left style="thin">
        <color theme="1"/>
      </left>
      <right style="medium">
        <color theme="1"/>
      </right>
      <top style="hair">
        <color indexed="64"/>
      </top>
      <bottom style="medium">
        <color theme="1"/>
      </bottom>
      <diagonal/>
    </border>
    <border>
      <left style="medium">
        <color theme="1"/>
      </left>
      <right/>
      <top style="hair">
        <color indexed="64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hair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hair">
        <color theme="1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3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12" fillId="0" borderId="24" xfId="2" applyFont="1" applyFill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" fillId="2" borderId="16" xfId="0" applyFont="1" applyFill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2" borderId="23" xfId="0" applyFont="1" applyFill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56" fontId="2" fillId="0" borderId="1" xfId="0" applyNumberFormat="1" applyFont="1" applyBorder="1" applyAlignment="1" applyProtection="1">
      <alignment horizontal="center" vertical="center"/>
      <protection locked="0"/>
    </xf>
    <xf numFmtId="56" fontId="2" fillId="0" borderId="5" xfId="0" applyNumberFormat="1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Protection="1">
      <alignment vertical="center"/>
      <protection locked="0"/>
    </xf>
    <xf numFmtId="0" fontId="2" fillId="2" borderId="18" xfId="0" applyFont="1" applyFill="1" applyBorder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56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>
      <alignment vertical="center"/>
    </xf>
    <xf numFmtId="179" fontId="7" fillId="0" borderId="6" xfId="1" applyNumberFormat="1" applyFont="1" applyFill="1" applyBorder="1" applyProtection="1">
      <alignment vertical="center"/>
    </xf>
    <xf numFmtId="179" fontId="2" fillId="0" borderId="1" xfId="0" applyNumberFormat="1" applyFont="1" applyBorder="1">
      <alignment vertical="center"/>
    </xf>
    <xf numFmtId="179" fontId="2" fillId="0" borderId="6" xfId="1" applyNumberFormat="1" applyFont="1" applyFill="1" applyBorder="1" applyProtection="1">
      <alignment vertical="center"/>
    </xf>
    <xf numFmtId="0" fontId="16" fillId="0" borderId="59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179" fontId="2" fillId="0" borderId="58" xfId="0" applyNumberFormat="1" applyFont="1" applyBorder="1">
      <alignment vertical="center"/>
    </xf>
    <xf numFmtId="179" fontId="2" fillId="0" borderId="60" xfId="0" applyNumberFormat="1" applyFont="1" applyBorder="1">
      <alignment vertical="center"/>
    </xf>
    <xf numFmtId="56" fontId="2" fillId="0" borderId="37" xfId="0" applyNumberFormat="1" applyFont="1" applyBorder="1" applyAlignment="1">
      <alignment horizontal="center" vertical="center"/>
    </xf>
    <xf numFmtId="179" fontId="2" fillId="0" borderId="37" xfId="0" applyNumberFormat="1" applyFont="1" applyBorder="1">
      <alignment vertical="center"/>
    </xf>
    <xf numFmtId="179" fontId="2" fillId="0" borderId="45" xfId="0" applyNumberFormat="1" applyFont="1" applyBorder="1">
      <alignment vertical="center"/>
    </xf>
    <xf numFmtId="56" fontId="2" fillId="0" borderId="47" xfId="0" applyNumberFormat="1" applyFont="1" applyBorder="1" applyAlignment="1">
      <alignment horizontal="center" vertical="center"/>
    </xf>
    <xf numFmtId="179" fontId="2" fillId="0" borderId="47" xfId="0" applyNumberFormat="1" applyFont="1" applyBorder="1">
      <alignment vertical="center"/>
    </xf>
    <xf numFmtId="179" fontId="2" fillId="0" borderId="48" xfId="0" applyNumberFormat="1" applyFont="1" applyBorder="1">
      <alignment vertical="center"/>
    </xf>
    <xf numFmtId="179" fontId="2" fillId="0" borderId="37" xfId="0" applyNumberFormat="1" applyFont="1" applyBorder="1" applyAlignment="1">
      <alignment horizontal="center" vertical="center"/>
    </xf>
    <xf numFmtId="179" fontId="2" fillId="0" borderId="5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56" fontId="2" fillId="0" borderId="6" xfId="0" applyNumberFormat="1" applyFont="1" applyBorder="1" applyAlignment="1" applyProtection="1">
      <alignment horizontal="center" vertical="center"/>
      <protection locked="0"/>
    </xf>
    <xf numFmtId="56" fontId="2" fillId="0" borderId="8" xfId="0" applyNumberFormat="1" applyFont="1" applyBorder="1" applyAlignment="1" applyProtection="1">
      <alignment horizontal="center" vertical="center"/>
      <protection locked="0"/>
    </xf>
    <xf numFmtId="56" fontId="2" fillId="0" borderId="7" xfId="0" applyNumberFormat="1" applyFont="1" applyBorder="1" applyAlignment="1" applyProtection="1">
      <alignment horizontal="center" vertical="center"/>
      <protection locked="0"/>
    </xf>
    <xf numFmtId="56" fontId="7" fillId="0" borderId="6" xfId="0" applyNumberFormat="1" applyFont="1" applyBorder="1" applyAlignment="1" applyProtection="1">
      <alignment horizontal="center" vertical="center"/>
      <protection locked="0"/>
    </xf>
    <xf numFmtId="56" fontId="7" fillId="0" borderId="8" xfId="0" applyNumberFormat="1" applyFont="1" applyBorder="1" applyAlignment="1" applyProtection="1">
      <alignment horizontal="center" vertical="center"/>
      <protection locked="0"/>
    </xf>
    <xf numFmtId="56" fontId="7" fillId="0" borderId="7" xfId="0" applyNumberFormat="1" applyFont="1" applyBorder="1" applyAlignment="1" applyProtection="1">
      <alignment horizontal="center" vertical="center"/>
      <protection locked="0"/>
    </xf>
    <xf numFmtId="178" fontId="2" fillId="0" borderId="30" xfId="0" applyNumberFormat="1" applyFont="1" applyBorder="1" applyAlignment="1" applyProtection="1">
      <alignment horizontal="right" vertical="center"/>
      <protection hidden="1"/>
    </xf>
    <xf numFmtId="178" fontId="2" fillId="0" borderId="31" xfId="0" applyNumberFormat="1" applyFont="1" applyBorder="1" applyAlignment="1" applyProtection="1">
      <alignment horizontal="right" vertical="center"/>
      <protection hidden="1"/>
    </xf>
    <xf numFmtId="178" fontId="2" fillId="0" borderId="32" xfId="0" applyNumberFormat="1" applyFont="1" applyBorder="1" applyAlignment="1" applyProtection="1">
      <alignment horizontal="right" vertical="center"/>
      <protection hidden="1"/>
    </xf>
    <xf numFmtId="178" fontId="2" fillId="0" borderId="34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56" fontId="2" fillId="0" borderId="1" xfId="0" applyNumberFormat="1" applyFont="1" applyBorder="1" applyAlignment="1">
      <alignment horizontal="center" vertical="center"/>
    </xf>
    <xf numFmtId="56" fontId="2" fillId="0" borderId="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0" fontId="2" fillId="3" borderId="33" xfId="0" applyFont="1" applyFill="1" applyBorder="1" applyAlignment="1" applyProtection="1">
      <alignment horizontal="center" vertical="center" wrapText="1"/>
      <protection hidden="1"/>
    </xf>
    <xf numFmtId="0" fontId="2" fillId="3" borderId="29" xfId="0" applyFont="1" applyFill="1" applyBorder="1" applyAlignment="1" applyProtection="1">
      <alignment horizontal="center" vertical="center"/>
      <protection hidden="1"/>
    </xf>
    <xf numFmtId="6" fontId="2" fillId="3" borderId="32" xfId="1" applyFont="1" applyFill="1" applyBorder="1" applyAlignment="1" applyProtection="1">
      <alignment horizontal="right" vertical="center"/>
      <protection hidden="1"/>
    </xf>
    <xf numFmtId="6" fontId="2" fillId="3" borderId="34" xfId="1" applyFont="1" applyFill="1" applyBorder="1" applyAlignment="1" applyProtection="1">
      <alignment horizontal="right" vertical="center"/>
      <protection hidden="1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2" fillId="0" borderId="32" xfId="0" applyNumberFormat="1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right" vertical="center"/>
      <protection locked="0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6" fontId="2" fillId="0" borderId="13" xfId="0" applyNumberFormat="1" applyFont="1" applyBorder="1" applyAlignment="1">
      <alignment horizontal="right" vertical="center"/>
    </xf>
    <xf numFmtId="6" fontId="2" fillId="0" borderId="20" xfId="0" applyNumberFormat="1" applyFont="1" applyBorder="1" applyAlignment="1">
      <alignment horizontal="right"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56" fontId="2" fillId="0" borderId="4" xfId="0" applyNumberFormat="1" applyFont="1" applyBorder="1" applyAlignment="1">
      <alignment horizontal="center" vertical="center"/>
    </xf>
    <xf numFmtId="56" fontId="2" fillId="0" borderId="66" xfId="0" applyNumberFormat="1" applyFont="1" applyBorder="1" applyAlignment="1">
      <alignment horizontal="center" vertical="center"/>
    </xf>
    <xf numFmtId="56" fontId="2" fillId="0" borderId="67" xfId="0" applyNumberFormat="1" applyFont="1" applyBorder="1" applyAlignment="1">
      <alignment horizontal="center" vertical="center"/>
    </xf>
    <xf numFmtId="56" fontId="2" fillId="0" borderId="68" xfId="0" applyNumberFormat="1" applyFont="1" applyBorder="1" applyAlignment="1">
      <alignment horizontal="center" vertical="center"/>
    </xf>
    <xf numFmtId="179" fontId="4" fillId="0" borderId="38" xfId="0" applyNumberFormat="1" applyFont="1" applyBorder="1" applyAlignment="1">
      <alignment horizontal="center" vertical="center"/>
    </xf>
    <xf numFmtId="179" fontId="4" fillId="0" borderId="58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177" fontId="4" fillId="0" borderId="10" xfId="0" applyNumberFormat="1" applyFont="1" applyBorder="1" applyAlignment="1" applyProtection="1">
      <alignment horizontal="center" vertical="center"/>
      <protection locked="0"/>
    </xf>
    <xf numFmtId="177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56" fontId="2" fillId="0" borderId="2" xfId="0" applyNumberFormat="1" applyFont="1" applyBorder="1" applyAlignment="1" applyProtection="1">
      <alignment horizontal="center" vertical="center"/>
      <protection locked="0"/>
    </xf>
    <xf numFmtId="56" fontId="2" fillId="0" borderId="3" xfId="0" applyNumberFormat="1" applyFont="1" applyBorder="1" applyAlignment="1" applyProtection="1">
      <alignment horizontal="center" vertical="center"/>
      <protection locked="0"/>
    </xf>
    <xf numFmtId="5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15" fillId="0" borderId="4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79" fontId="15" fillId="0" borderId="38" xfId="0" applyNumberFormat="1" applyFont="1" applyBorder="1" applyAlignment="1">
      <alignment horizontal="center" vertical="center"/>
    </xf>
    <xf numFmtId="179" fontId="5" fillId="0" borderId="38" xfId="0" applyNumberFormat="1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179" fontId="4" fillId="0" borderId="37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178" fontId="2" fillId="0" borderId="51" xfId="0" applyNumberFormat="1" applyFont="1" applyBorder="1">
      <alignment vertical="center"/>
    </xf>
    <xf numFmtId="178" fontId="2" fillId="0" borderId="53" xfId="0" applyNumberFormat="1" applyFont="1" applyBorder="1">
      <alignment vertical="center"/>
    </xf>
    <xf numFmtId="6" fontId="2" fillId="0" borderId="51" xfId="1" applyFont="1" applyFill="1" applyBorder="1" applyProtection="1">
      <alignment vertical="center"/>
    </xf>
    <xf numFmtId="6" fontId="2" fillId="0" borderId="53" xfId="1" applyFont="1" applyFill="1" applyBorder="1" applyProtection="1">
      <alignment vertical="center"/>
    </xf>
    <xf numFmtId="0" fontId="13" fillId="6" borderId="0" xfId="0" applyFont="1" applyFill="1">
      <alignment vertical="center"/>
    </xf>
    <xf numFmtId="0" fontId="2" fillId="6" borderId="0" xfId="0" applyFont="1" applyFill="1">
      <alignment vertical="center"/>
    </xf>
    <xf numFmtId="0" fontId="0" fillId="6" borderId="0" xfId="0" applyFill="1">
      <alignment vertical="center"/>
    </xf>
  </cellXfs>
  <cellStyles count="3">
    <cellStyle name="ハイパーリンク" xfId="2" builtinId="8"/>
    <cellStyle name="通貨" xfId="1" builtinId="7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33CC33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3/09/relationships/Python" Target="pyth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9</xdr:row>
      <xdr:rowOff>0</xdr:rowOff>
    </xdr:from>
    <xdr:to>
      <xdr:col>14</xdr:col>
      <xdr:colOff>568325</xdr:colOff>
      <xdr:row>9</xdr:row>
      <xdr:rowOff>130175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9F6AE7-5C3A-4FF2-9F9C-FB6D2B74B714}"/>
            </a:ext>
          </a:extLst>
        </xdr:cNvPr>
        <xdr:cNvSpPr txBox="1"/>
      </xdr:nvSpPr>
      <xdr:spPr>
        <a:xfrm>
          <a:off x="8010525" y="2181225"/>
          <a:ext cx="311150" cy="1301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14</xdr:col>
      <xdr:colOff>654050</xdr:colOff>
      <xdr:row>8</xdr:row>
      <xdr:rowOff>276225</xdr:rowOff>
    </xdr:from>
    <xdr:to>
      <xdr:col>17</xdr:col>
      <xdr:colOff>835025</xdr:colOff>
      <xdr:row>9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8B7CB1-71E9-E4A8-48E7-FE5D369D595C}"/>
            </a:ext>
          </a:extLst>
        </xdr:cNvPr>
        <xdr:cNvSpPr txBox="1"/>
      </xdr:nvSpPr>
      <xdr:spPr>
        <a:xfrm>
          <a:off x="8407400" y="2105025"/>
          <a:ext cx="21050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必ず記入してください。</a:t>
          </a:r>
        </a:p>
      </xdr:txBody>
    </xdr:sp>
    <xdr:clientData/>
  </xdr:twoCellAnchor>
  <xdr:twoCellAnchor>
    <xdr:from>
      <xdr:col>14</xdr:col>
      <xdr:colOff>66675</xdr:colOff>
      <xdr:row>4</xdr:row>
      <xdr:rowOff>92075</xdr:rowOff>
    </xdr:from>
    <xdr:to>
      <xdr:col>17</xdr:col>
      <xdr:colOff>628650</xdr:colOff>
      <xdr:row>7</xdr:row>
      <xdr:rowOff>247650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DA06C81-564F-7CAB-444C-D0815D602211}"/>
            </a:ext>
          </a:extLst>
        </xdr:cNvPr>
        <xdr:cNvSpPr/>
      </xdr:nvSpPr>
      <xdr:spPr>
        <a:xfrm>
          <a:off x="7772400" y="968375"/>
          <a:ext cx="2486025" cy="755650"/>
        </a:xfrm>
        <a:prstGeom prst="wedgeRoundRectCallout">
          <a:avLst>
            <a:gd name="adj1" fmla="val -90970"/>
            <a:gd name="adj2" fmla="val -11903"/>
            <a:gd name="adj3" fmla="val 16667"/>
          </a:avLst>
        </a:prstGeom>
        <a:solidFill>
          <a:srgbClr val="FF0000">
            <a:alpha val="70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メールアドレスのお間違えの</a:t>
          </a:r>
          <a:endParaRPr kumimoji="1" lang="en-US" altLang="ja-JP" sz="1200" b="1"/>
        </a:p>
        <a:p>
          <a:pPr algn="l"/>
          <a:r>
            <a:rPr kumimoji="1" lang="ja-JP" altLang="en-US" sz="1200" b="1"/>
            <a:t>ないようお願いいたします。</a:t>
          </a:r>
        </a:p>
      </xdr:txBody>
    </xdr:sp>
    <xdr:clientData/>
  </xdr:twoCellAnchor>
  <xdr:twoCellAnchor>
    <xdr:from>
      <xdr:col>14</xdr:col>
      <xdr:colOff>263525</xdr:colOff>
      <xdr:row>9</xdr:row>
      <xdr:rowOff>238125</xdr:rowOff>
    </xdr:from>
    <xdr:to>
      <xdr:col>14</xdr:col>
      <xdr:colOff>581025</xdr:colOff>
      <xdr:row>10</xdr:row>
      <xdr:rowOff>15875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067F8BA-4CE0-3BC8-EBDC-4E6FE75065E4}"/>
            </a:ext>
          </a:extLst>
        </xdr:cNvPr>
        <xdr:cNvSpPr txBox="1"/>
      </xdr:nvSpPr>
      <xdr:spPr>
        <a:xfrm>
          <a:off x="8016875" y="2419350"/>
          <a:ext cx="317500" cy="1301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14</xdr:col>
      <xdr:colOff>666750</xdr:colOff>
      <xdr:row>9</xdr:row>
      <xdr:rowOff>161925</xdr:rowOff>
    </xdr:from>
    <xdr:to>
      <xdr:col>17</xdr:col>
      <xdr:colOff>847725</xdr:colOff>
      <xdr:row>10</xdr:row>
      <xdr:rowOff>66675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184F52-C09B-12C0-D57D-E9A8DBC3A5BA}"/>
            </a:ext>
          </a:extLst>
        </xdr:cNvPr>
        <xdr:cNvSpPr txBox="1"/>
      </xdr:nvSpPr>
      <xdr:spPr>
        <a:xfrm>
          <a:off x="8420100" y="2343150"/>
          <a:ext cx="21050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-fukuoka2026@fukuoka-ebf.site?subject=ABC&#22823;&#20250;&#39376;&#36554;&#22580;&#21033;&#29992;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BBA0-C2C2-4291-A76F-08F12B40F2F7}">
  <sheetPr>
    <tabColor rgb="FFFF0000"/>
  </sheetPr>
  <dimension ref="A1:J11"/>
  <sheetViews>
    <sheetView showGridLines="0" showRowColHeaders="0" tabSelected="1" workbookViewId="0">
      <selection activeCell="H23" sqref="H23"/>
    </sheetView>
  </sheetViews>
  <sheetFormatPr defaultRowHeight="13.5" x14ac:dyDescent="0.15"/>
  <cols>
    <col min="1" max="1" width="14.625" customWidth="1"/>
  </cols>
  <sheetData>
    <row r="1" spans="1:10" ht="16.5" x14ac:dyDescent="0.15">
      <c r="A1" s="2" t="s">
        <v>42</v>
      </c>
      <c r="B1" s="1"/>
      <c r="C1" s="1"/>
      <c r="D1" s="1"/>
      <c r="E1" s="1"/>
    </row>
    <row r="2" spans="1:10" ht="16.5" x14ac:dyDescent="0.15">
      <c r="A2" s="2" t="s">
        <v>102</v>
      </c>
      <c r="B2" s="1"/>
      <c r="C2" s="1"/>
      <c r="D2" s="1"/>
      <c r="E2" s="1"/>
    </row>
    <row r="3" spans="1:10" x14ac:dyDescent="0.15">
      <c r="A3" s="3" t="s">
        <v>36</v>
      </c>
      <c r="B3" s="1" t="s">
        <v>37</v>
      </c>
      <c r="C3" s="1"/>
      <c r="D3" s="1"/>
      <c r="E3" s="1"/>
    </row>
    <row r="4" spans="1:10" x14ac:dyDescent="0.15">
      <c r="A4" s="3" t="s">
        <v>40</v>
      </c>
      <c r="B4" s="1" t="s">
        <v>38</v>
      </c>
      <c r="C4" s="1"/>
      <c r="D4" s="1"/>
      <c r="E4" s="1"/>
    </row>
    <row r="5" spans="1:10" x14ac:dyDescent="0.15">
      <c r="A5" s="3"/>
      <c r="B5" s="1"/>
      <c r="C5" s="1"/>
      <c r="D5" s="1"/>
      <c r="E5" s="1"/>
    </row>
    <row r="6" spans="1:10" x14ac:dyDescent="0.15">
      <c r="A6" s="3"/>
      <c r="B6" s="1" t="s">
        <v>39</v>
      </c>
      <c r="C6" s="1"/>
      <c r="D6" s="1"/>
      <c r="E6" s="1"/>
    </row>
    <row r="7" spans="1:10" ht="5.45" customHeight="1" x14ac:dyDescent="0.15">
      <c r="A7" s="3"/>
      <c r="B7" s="1"/>
      <c r="C7" s="1"/>
      <c r="D7" s="1"/>
      <c r="E7" s="1"/>
    </row>
    <row r="8" spans="1:10" ht="16.5" x14ac:dyDescent="0.15">
      <c r="A8" s="1"/>
      <c r="B8" s="147" t="s">
        <v>101</v>
      </c>
      <c r="C8" s="148"/>
      <c r="D8" s="148"/>
      <c r="E8" s="148"/>
      <c r="F8" s="149"/>
      <c r="G8" s="149"/>
      <c r="H8" s="149"/>
      <c r="I8" s="149"/>
      <c r="J8" s="149"/>
    </row>
    <row r="9" spans="1:10" ht="6" customHeight="1" x14ac:dyDescent="0.15">
      <c r="A9" s="1"/>
      <c r="C9" s="1"/>
      <c r="D9" s="1"/>
      <c r="E9" s="1"/>
    </row>
    <row r="10" spans="1:10" ht="16.5" x14ac:dyDescent="0.15">
      <c r="H10" s="5"/>
    </row>
    <row r="11" spans="1:10" ht="16.5" x14ac:dyDescent="0.15">
      <c r="B11" s="1" t="s">
        <v>41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7F76-8D51-446E-ABED-59424B4932D4}">
  <sheetPr>
    <tabColor rgb="FFFFFF00"/>
  </sheetPr>
  <dimension ref="B2:AJ98"/>
  <sheetViews>
    <sheetView showGridLines="0" showRowColHeaders="0" zoomScaleNormal="100" workbookViewId="0">
      <selection activeCell="F8" sqref="F8:J8"/>
    </sheetView>
  </sheetViews>
  <sheetFormatPr defaultColWidth="8.75" defaultRowHeight="13.5" x14ac:dyDescent="0.15"/>
  <cols>
    <col min="1" max="1" width="2.875" style="6" customWidth="1"/>
    <col min="2" max="2" width="2.625" style="6" customWidth="1"/>
    <col min="3" max="3" width="8.75" style="6"/>
    <col min="4" max="4" width="2.625" style="6" customWidth="1"/>
    <col min="5" max="5" width="15.125" style="6" customWidth="1"/>
    <col min="6" max="6" width="7.25" style="6" customWidth="1"/>
    <col min="7" max="9" width="9" style="6" customWidth="1"/>
    <col min="10" max="10" width="9.5" style="6" customWidth="1"/>
    <col min="11" max="11" width="3.125" style="6" customWidth="1"/>
    <col min="12" max="13" width="10.5" style="6" customWidth="1"/>
    <col min="14" max="14" width="11.375" style="6" customWidth="1"/>
    <col min="15" max="15" width="13" style="6" customWidth="1"/>
    <col min="16" max="16" width="1.875" style="6" customWidth="1"/>
    <col min="17" max="17" width="12.875" style="6" customWidth="1"/>
    <col min="18" max="18" width="14.875" style="6" customWidth="1"/>
    <col min="19" max="19" width="2.5" style="6" customWidth="1"/>
    <col min="20" max="26" width="8.75" style="6"/>
    <col min="27" max="35" width="0" style="6" hidden="1" customWidth="1"/>
    <col min="36" max="16384" width="8.75" style="6"/>
  </cols>
  <sheetData>
    <row r="2" spans="2:35" ht="18.75" x14ac:dyDescent="0.15">
      <c r="D2" s="7"/>
      <c r="F2" s="7" t="s">
        <v>0</v>
      </c>
    </row>
    <row r="3" spans="2:35" ht="8.1" customHeight="1" x14ac:dyDescent="0.15"/>
    <row r="4" spans="2:35" ht="29.1" customHeight="1" x14ac:dyDescent="0.15">
      <c r="D4" s="8"/>
      <c r="E4" s="54" t="s">
        <v>26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8"/>
    </row>
    <row r="5" spans="2:35" ht="17.100000000000001" customHeight="1" x14ac:dyDescent="0.15">
      <c r="D5" s="8"/>
      <c r="S5" s="8"/>
    </row>
    <row r="6" spans="2:35" ht="17.25" thickBot="1" x14ac:dyDescent="0.2">
      <c r="D6" s="8"/>
      <c r="E6" s="9" t="s">
        <v>11</v>
      </c>
      <c r="G6" s="10" t="s">
        <v>3</v>
      </c>
      <c r="H6" s="11"/>
      <c r="I6" s="11"/>
      <c r="J6" s="11"/>
      <c r="K6" s="12"/>
      <c r="L6" s="11"/>
      <c r="M6" s="11"/>
      <c r="S6" s="8"/>
    </row>
    <row r="7" spans="2:35" ht="14.25" thickBot="1" x14ac:dyDescent="0.2">
      <c r="D7" s="8"/>
      <c r="E7" s="6" t="s">
        <v>2</v>
      </c>
      <c r="F7" s="13"/>
      <c r="S7" s="8"/>
    </row>
    <row r="8" spans="2:35" ht="27.95" customHeight="1" x14ac:dyDescent="0.15">
      <c r="D8" s="8"/>
      <c r="E8" s="25" t="s">
        <v>4</v>
      </c>
      <c r="F8" s="105"/>
      <c r="G8" s="106"/>
      <c r="H8" s="106"/>
      <c r="I8" s="106"/>
      <c r="J8" s="106"/>
      <c r="K8" s="14"/>
      <c r="L8" s="15" t="s">
        <v>44</v>
      </c>
      <c r="S8" s="8"/>
    </row>
    <row r="9" spans="2:35" ht="27.95" customHeight="1" x14ac:dyDescent="0.15">
      <c r="D9" s="16"/>
      <c r="E9" s="26" t="s">
        <v>30</v>
      </c>
      <c r="F9" s="107"/>
      <c r="G9" s="108"/>
      <c r="H9" s="108"/>
      <c r="I9" s="108"/>
      <c r="J9" s="109"/>
      <c r="S9" s="8"/>
    </row>
    <row r="10" spans="2:35" ht="27.95" customHeight="1" x14ac:dyDescent="0.15">
      <c r="D10" s="16"/>
      <c r="E10" s="27" t="s">
        <v>19</v>
      </c>
      <c r="F10" s="107"/>
      <c r="G10" s="108"/>
      <c r="H10" s="108"/>
      <c r="I10" s="108"/>
      <c r="J10" s="108"/>
      <c r="K10" s="14"/>
      <c r="S10" s="8"/>
    </row>
    <row r="11" spans="2:35" ht="29.45" customHeight="1" thickBot="1" x14ac:dyDescent="0.2">
      <c r="D11" s="16"/>
      <c r="E11" s="28" t="s">
        <v>20</v>
      </c>
      <c r="F11" s="107"/>
      <c r="G11" s="108"/>
      <c r="H11" s="108"/>
      <c r="I11" s="108"/>
      <c r="J11" s="108"/>
      <c r="K11" s="14"/>
      <c r="S11" s="8"/>
    </row>
    <row r="12" spans="2:35" ht="51.6" customHeight="1" thickBot="1" x14ac:dyDescent="0.2">
      <c r="D12" s="16"/>
      <c r="E12" s="46" t="s">
        <v>5</v>
      </c>
      <c r="F12" s="47"/>
      <c r="G12" s="49"/>
      <c r="H12" s="50"/>
      <c r="I12" s="47" t="s">
        <v>7</v>
      </c>
      <c r="J12" s="47"/>
      <c r="K12" s="72"/>
      <c r="L12" s="73"/>
      <c r="M12" s="74"/>
      <c r="N12" s="15"/>
      <c r="O12" s="13"/>
      <c r="R12" s="17"/>
      <c r="S12" s="8"/>
    </row>
    <row r="13" spans="2:35" ht="41.45" customHeight="1" x14ac:dyDescent="0.15">
      <c r="D13" s="16"/>
      <c r="E13" s="67" t="s">
        <v>8</v>
      </c>
      <c r="F13" s="68"/>
      <c r="G13" s="71" t="s">
        <v>9</v>
      </c>
      <c r="H13" s="71"/>
      <c r="I13" s="75">
        <v>46249</v>
      </c>
      <c r="J13" s="75">
        <v>46250</v>
      </c>
      <c r="K13" s="96" t="s">
        <v>100</v>
      </c>
      <c r="L13" s="97"/>
      <c r="M13" s="98"/>
      <c r="N13" s="78" t="s">
        <v>18</v>
      </c>
      <c r="O13" s="92" t="s">
        <v>16</v>
      </c>
      <c r="P13" s="14"/>
      <c r="Q13" s="89" t="s">
        <v>22</v>
      </c>
      <c r="R13" s="61">
        <f>COUNTA(E16:F30)</f>
        <v>0</v>
      </c>
      <c r="S13" s="8"/>
    </row>
    <row r="14" spans="2:35" ht="20.100000000000001" customHeight="1" thickBot="1" x14ac:dyDescent="0.2">
      <c r="B14" s="8"/>
      <c r="C14" s="8"/>
      <c r="D14" s="18"/>
      <c r="E14" s="69"/>
      <c r="F14" s="70"/>
      <c r="G14" s="47"/>
      <c r="H14" s="47"/>
      <c r="I14" s="76"/>
      <c r="J14" s="76"/>
      <c r="K14" s="99"/>
      <c r="L14" s="100"/>
      <c r="M14" s="101"/>
      <c r="N14" s="71"/>
      <c r="O14" s="93"/>
      <c r="P14" s="14"/>
      <c r="Q14" s="90"/>
      <c r="R14" s="62"/>
      <c r="S14" s="8"/>
    </row>
    <row r="15" spans="2:35" ht="33.950000000000003" customHeight="1" x14ac:dyDescent="0.15">
      <c r="B15" s="8"/>
      <c r="C15" s="77" t="s">
        <v>12</v>
      </c>
      <c r="D15" s="78"/>
      <c r="E15" s="65" t="s">
        <v>13</v>
      </c>
      <c r="F15" s="65"/>
      <c r="G15" s="66" t="s">
        <v>14</v>
      </c>
      <c r="H15" s="66"/>
      <c r="I15" s="29" t="s">
        <v>15</v>
      </c>
      <c r="J15" s="29" t="s">
        <v>15</v>
      </c>
      <c r="K15" s="55"/>
      <c r="L15" s="56"/>
      <c r="M15" s="57"/>
      <c r="N15" s="30">
        <f>COUNTIF(I15:J15,"〇")</f>
        <v>2</v>
      </c>
      <c r="O15" s="31">
        <f t="shared" ref="O15:O30" si="0">SUM(N15)*1000</f>
        <v>2000</v>
      </c>
      <c r="P15" s="19"/>
      <c r="Q15" s="91" t="s">
        <v>23</v>
      </c>
      <c r="R15" s="63">
        <f>N31</f>
        <v>0</v>
      </c>
      <c r="S15" s="8"/>
      <c r="AA15" s="6" t="s">
        <v>45</v>
      </c>
      <c r="AB15" s="6" t="s">
        <v>46</v>
      </c>
      <c r="AC15" s="6" t="s">
        <v>47</v>
      </c>
      <c r="AD15" s="6" t="s">
        <v>48</v>
      </c>
      <c r="AE15" s="6" t="s">
        <v>49</v>
      </c>
      <c r="AF15" s="6" t="s">
        <v>50</v>
      </c>
      <c r="AG15" s="6" t="s">
        <v>51</v>
      </c>
      <c r="AH15" s="6" t="s">
        <v>52</v>
      </c>
      <c r="AI15" s="6" t="s">
        <v>6</v>
      </c>
    </row>
    <row r="16" spans="2:35" ht="33.950000000000003" customHeight="1" x14ac:dyDescent="0.15">
      <c r="B16" s="16"/>
      <c r="C16" s="51">
        <v>1</v>
      </c>
      <c r="D16" s="52"/>
      <c r="E16" s="48"/>
      <c r="F16" s="48"/>
      <c r="G16" s="48"/>
      <c r="H16" s="48"/>
      <c r="I16" s="20"/>
      <c r="J16" s="20"/>
      <c r="K16" s="55"/>
      <c r="L16" s="56"/>
      <c r="M16" s="57"/>
      <c r="N16" s="32">
        <f t="shared" ref="N16:N30" si="1">COUNTIF(I16:J16,"〇")</f>
        <v>0</v>
      </c>
      <c r="O16" s="33">
        <f t="shared" si="0"/>
        <v>0</v>
      </c>
      <c r="P16" s="19"/>
      <c r="Q16" s="90"/>
      <c r="R16" s="64"/>
      <c r="S16" s="8"/>
      <c r="AA16" s="6" t="s">
        <v>21</v>
      </c>
      <c r="AB16" s="6" t="s">
        <v>93</v>
      </c>
      <c r="AC16" s="6" t="s">
        <v>57</v>
      </c>
      <c r="AD16" s="6" t="s">
        <v>63</v>
      </c>
      <c r="AE16" s="6" t="s">
        <v>81</v>
      </c>
      <c r="AF16" s="6" t="s">
        <v>68</v>
      </c>
      <c r="AG16" s="6" t="s">
        <v>73</v>
      </c>
      <c r="AH16" s="6" t="s">
        <v>77</v>
      </c>
      <c r="AI16" s="6" t="s">
        <v>85</v>
      </c>
    </row>
    <row r="17" spans="2:35" ht="33.950000000000003" customHeight="1" x14ac:dyDescent="0.15">
      <c r="B17" s="16"/>
      <c r="C17" s="51">
        <v>2</v>
      </c>
      <c r="D17" s="52"/>
      <c r="E17" s="48"/>
      <c r="F17" s="48"/>
      <c r="G17" s="48"/>
      <c r="H17" s="48"/>
      <c r="I17" s="20"/>
      <c r="J17" s="20"/>
      <c r="K17" s="55"/>
      <c r="L17" s="56"/>
      <c r="M17" s="57"/>
      <c r="N17" s="32">
        <f t="shared" si="1"/>
        <v>0</v>
      </c>
      <c r="O17" s="33">
        <f t="shared" si="0"/>
        <v>0</v>
      </c>
      <c r="P17" s="19"/>
      <c r="Q17" s="81" t="s">
        <v>24</v>
      </c>
      <c r="R17" s="83">
        <f>SUM(R15*1000)</f>
        <v>0</v>
      </c>
      <c r="S17" s="8"/>
      <c r="AA17" s="6" t="s">
        <v>53</v>
      </c>
      <c r="AB17" s="6" t="s">
        <v>54</v>
      </c>
      <c r="AC17" s="6" t="s">
        <v>96</v>
      </c>
      <c r="AD17" s="6" t="s">
        <v>64</v>
      </c>
      <c r="AE17" s="6" t="s">
        <v>82</v>
      </c>
      <c r="AF17" s="6" t="s">
        <v>69</v>
      </c>
      <c r="AG17" s="6" t="s">
        <v>74</v>
      </c>
      <c r="AH17" s="6" t="s">
        <v>78</v>
      </c>
      <c r="AI17" s="6" t="s">
        <v>86</v>
      </c>
    </row>
    <row r="18" spans="2:35" ht="33.950000000000003" customHeight="1" x14ac:dyDescent="0.15">
      <c r="B18" s="16"/>
      <c r="C18" s="51">
        <v>3</v>
      </c>
      <c r="D18" s="52"/>
      <c r="E18" s="48"/>
      <c r="F18" s="48"/>
      <c r="G18" s="48"/>
      <c r="H18" s="48"/>
      <c r="I18" s="20"/>
      <c r="J18" s="20"/>
      <c r="K18" s="55"/>
      <c r="L18" s="56"/>
      <c r="M18" s="57"/>
      <c r="N18" s="32">
        <f t="shared" si="1"/>
        <v>0</v>
      </c>
      <c r="O18" s="33">
        <f t="shared" si="0"/>
        <v>0</v>
      </c>
      <c r="P18" s="19"/>
      <c r="Q18" s="82"/>
      <c r="R18" s="84"/>
      <c r="S18" s="8"/>
      <c r="AB18" s="6" t="s">
        <v>55</v>
      </c>
      <c r="AC18" s="6" t="s">
        <v>58</v>
      </c>
      <c r="AD18" s="6" t="s">
        <v>65</v>
      </c>
      <c r="AE18" s="6" t="s">
        <v>83</v>
      </c>
      <c r="AF18" s="6" t="s">
        <v>70</v>
      </c>
      <c r="AG18" s="6" t="s">
        <v>75</v>
      </c>
      <c r="AH18" s="6" t="s">
        <v>79</v>
      </c>
      <c r="AI18" s="6" t="s">
        <v>87</v>
      </c>
    </row>
    <row r="19" spans="2:35" ht="33.950000000000003" customHeight="1" x14ac:dyDescent="0.15">
      <c r="B19" s="16"/>
      <c r="C19" s="51">
        <v>4</v>
      </c>
      <c r="D19" s="52"/>
      <c r="E19" s="48"/>
      <c r="F19" s="48"/>
      <c r="G19" s="48"/>
      <c r="H19" s="48"/>
      <c r="I19" s="20"/>
      <c r="J19" s="20"/>
      <c r="K19" s="55"/>
      <c r="L19" s="56"/>
      <c r="M19" s="57"/>
      <c r="N19" s="32">
        <f t="shared" si="1"/>
        <v>0</v>
      </c>
      <c r="O19" s="33">
        <f t="shared" si="0"/>
        <v>0</v>
      </c>
      <c r="P19" s="19"/>
      <c r="Q19" s="85" t="s">
        <v>25</v>
      </c>
      <c r="R19" s="87"/>
      <c r="S19" s="8"/>
      <c r="AB19" s="6" t="s">
        <v>94</v>
      </c>
      <c r="AC19" s="6" t="s">
        <v>59</v>
      </c>
      <c r="AD19" s="6" t="s">
        <v>66</v>
      </c>
      <c r="AE19" s="6" t="s">
        <v>84</v>
      </c>
      <c r="AF19" s="6" t="s">
        <v>71</v>
      </c>
      <c r="AG19" s="6" t="s">
        <v>99</v>
      </c>
      <c r="AH19" s="6" t="s">
        <v>80</v>
      </c>
      <c r="AI19" s="6" t="s">
        <v>88</v>
      </c>
    </row>
    <row r="20" spans="2:35" ht="33.950000000000003" customHeight="1" thickBot="1" x14ac:dyDescent="0.2">
      <c r="B20" s="16"/>
      <c r="C20" s="51">
        <v>5</v>
      </c>
      <c r="D20" s="52"/>
      <c r="E20" s="48"/>
      <c r="F20" s="48"/>
      <c r="G20" s="48"/>
      <c r="H20" s="48"/>
      <c r="I20" s="20"/>
      <c r="J20" s="20"/>
      <c r="K20" s="55"/>
      <c r="L20" s="56"/>
      <c r="M20" s="57"/>
      <c r="N20" s="32">
        <f t="shared" si="1"/>
        <v>0</v>
      </c>
      <c r="O20" s="33">
        <f t="shared" si="0"/>
        <v>0</v>
      </c>
      <c r="P20" s="19"/>
      <c r="Q20" s="86"/>
      <c r="R20" s="88"/>
      <c r="S20" s="8"/>
      <c r="T20" s="6" t="s">
        <v>43</v>
      </c>
      <c r="AB20" s="6" t="s">
        <v>95</v>
      </c>
      <c r="AC20" s="6" t="s">
        <v>60</v>
      </c>
      <c r="AD20" s="6" t="s">
        <v>67</v>
      </c>
      <c r="AF20" s="6" t="s">
        <v>72</v>
      </c>
      <c r="AG20" s="6" t="s">
        <v>76</v>
      </c>
      <c r="AI20" s="6" t="s">
        <v>89</v>
      </c>
    </row>
    <row r="21" spans="2:35" ht="33.950000000000003" customHeight="1" x14ac:dyDescent="0.15">
      <c r="B21" s="16"/>
      <c r="C21" s="51">
        <v>6</v>
      </c>
      <c r="D21" s="52"/>
      <c r="E21" s="48"/>
      <c r="F21" s="48"/>
      <c r="G21" s="48"/>
      <c r="H21" s="48"/>
      <c r="I21" s="20"/>
      <c r="J21" s="20"/>
      <c r="K21" s="58"/>
      <c r="L21" s="59"/>
      <c r="M21" s="60"/>
      <c r="N21" s="32">
        <f t="shared" si="1"/>
        <v>0</v>
      </c>
      <c r="O21" s="33">
        <f t="shared" si="0"/>
        <v>0</v>
      </c>
      <c r="P21" s="14"/>
      <c r="S21" s="8"/>
      <c r="AB21" s="6" t="s">
        <v>56</v>
      </c>
      <c r="AC21" s="6" t="s">
        <v>61</v>
      </c>
      <c r="AF21" s="6" t="s">
        <v>98</v>
      </c>
      <c r="AI21" s="6" t="s">
        <v>90</v>
      </c>
    </row>
    <row r="22" spans="2:35" ht="33.950000000000003" customHeight="1" x14ac:dyDescent="0.15">
      <c r="B22" s="16"/>
      <c r="C22" s="51">
        <v>7</v>
      </c>
      <c r="D22" s="52"/>
      <c r="E22" s="48"/>
      <c r="F22" s="48"/>
      <c r="G22" s="48"/>
      <c r="H22" s="48"/>
      <c r="I22" s="20"/>
      <c r="J22" s="20"/>
      <c r="K22" s="55"/>
      <c r="L22" s="56"/>
      <c r="M22" s="57"/>
      <c r="N22" s="32">
        <f t="shared" si="1"/>
        <v>0</v>
      </c>
      <c r="O22" s="33">
        <f t="shared" si="0"/>
        <v>0</v>
      </c>
      <c r="P22" s="14"/>
      <c r="S22" s="8"/>
      <c r="AC22" s="6" t="s">
        <v>97</v>
      </c>
      <c r="AI22" s="6" t="s">
        <v>91</v>
      </c>
    </row>
    <row r="23" spans="2:35" ht="33.950000000000003" customHeight="1" x14ac:dyDescent="0.15">
      <c r="B23" s="16"/>
      <c r="C23" s="51">
        <v>8</v>
      </c>
      <c r="D23" s="52"/>
      <c r="E23" s="48"/>
      <c r="F23" s="48"/>
      <c r="G23" s="48"/>
      <c r="H23" s="48"/>
      <c r="I23" s="20"/>
      <c r="J23" s="20"/>
      <c r="K23" s="58"/>
      <c r="L23" s="59"/>
      <c r="M23" s="60"/>
      <c r="N23" s="32">
        <f t="shared" si="1"/>
        <v>0</v>
      </c>
      <c r="O23" s="33">
        <f t="shared" si="0"/>
        <v>0</v>
      </c>
      <c r="P23" s="14"/>
      <c r="S23" s="8"/>
      <c r="AC23" s="6" t="s">
        <v>62</v>
      </c>
      <c r="AI23" s="6" t="s">
        <v>92</v>
      </c>
    </row>
    <row r="24" spans="2:35" ht="33.950000000000003" customHeight="1" x14ac:dyDescent="0.15">
      <c r="B24" s="16"/>
      <c r="C24" s="51">
        <v>9</v>
      </c>
      <c r="D24" s="52"/>
      <c r="E24" s="48"/>
      <c r="F24" s="48"/>
      <c r="G24" s="48"/>
      <c r="H24" s="48"/>
      <c r="I24" s="20" t="s">
        <v>1</v>
      </c>
      <c r="J24" s="20" t="s">
        <v>1</v>
      </c>
      <c r="K24" s="55"/>
      <c r="L24" s="56"/>
      <c r="M24" s="57"/>
      <c r="N24" s="32">
        <f t="shared" si="1"/>
        <v>0</v>
      </c>
      <c r="O24" s="33">
        <f t="shared" si="0"/>
        <v>0</v>
      </c>
      <c r="P24" s="14"/>
      <c r="S24" s="8"/>
    </row>
    <row r="25" spans="2:35" ht="33.950000000000003" customHeight="1" x14ac:dyDescent="0.15">
      <c r="B25" s="16"/>
      <c r="C25" s="51">
        <v>10</v>
      </c>
      <c r="D25" s="52"/>
      <c r="E25" s="48"/>
      <c r="F25" s="48"/>
      <c r="G25" s="48"/>
      <c r="H25" s="48"/>
      <c r="I25" s="20" t="s">
        <v>1</v>
      </c>
      <c r="J25" s="20" t="s">
        <v>1</v>
      </c>
      <c r="K25" s="58"/>
      <c r="L25" s="59"/>
      <c r="M25" s="60"/>
      <c r="N25" s="32">
        <f t="shared" si="1"/>
        <v>0</v>
      </c>
      <c r="O25" s="33">
        <f t="shared" si="0"/>
        <v>0</v>
      </c>
      <c r="P25" s="14"/>
      <c r="S25" s="8"/>
    </row>
    <row r="26" spans="2:35" ht="33.950000000000003" customHeight="1" x14ac:dyDescent="0.15">
      <c r="B26" s="16"/>
      <c r="C26" s="51">
        <v>11</v>
      </c>
      <c r="D26" s="52"/>
      <c r="E26" s="48"/>
      <c r="F26" s="48"/>
      <c r="G26" s="48"/>
      <c r="H26" s="48"/>
      <c r="I26" s="20" t="s">
        <v>1</v>
      </c>
      <c r="J26" s="20" t="s">
        <v>1</v>
      </c>
      <c r="K26" s="55"/>
      <c r="L26" s="56"/>
      <c r="M26" s="57"/>
      <c r="N26" s="32">
        <f t="shared" si="1"/>
        <v>0</v>
      </c>
      <c r="O26" s="33">
        <f t="shared" si="0"/>
        <v>0</v>
      </c>
      <c r="P26" s="14"/>
      <c r="S26" s="8"/>
    </row>
    <row r="27" spans="2:35" ht="33.950000000000003" customHeight="1" x14ac:dyDescent="0.15">
      <c r="B27" s="16"/>
      <c r="C27" s="51">
        <v>12</v>
      </c>
      <c r="D27" s="52"/>
      <c r="E27" s="48"/>
      <c r="F27" s="48"/>
      <c r="G27" s="48"/>
      <c r="H27" s="48"/>
      <c r="I27" s="20" t="s">
        <v>1</v>
      </c>
      <c r="J27" s="20" t="s">
        <v>1</v>
      </c>
      <c r="K27" s="58"/>
      <c r="L27" s="59"/>
      <c r="M27" s="60"/>
      <c r="N27" s="32">
        <f t="shared" si="1"/>
        <v>0</v>
      </c>
      <c r="O27" s="33">
        <f t="shared" si="0"/>
        <v>0</v>
      </c>
      <c r="P27" s="14"/>
      <c r="S27" s="8"/>
    </row>
    <row r="28" spans="2:35" ht="33.950000000000003" customHeight="1" x14ac:dyDescent="0.15">
      <c r="B28" s="16"/>
      <c r="C28" s="51">
        <v>13</v>
      </c>
      <c r="D28" s="52"/>
      <c r="E28" s="48"/>
      <c r="F28" s="48"/>
      <c r="G28" s="48"/>
      <c r="H28" s="48"/>
      <c r="I28" s="20" t="s">
        <v>1</v>
      </c>
      <c r="J28" s="20" t="s">
        <v>1</v>
      </c>
      <c r="K28" s="55"/>
      <c r="L28" s="56"/>
      <c r="M28" s="57"/>
      <c r="N28" s="32">
        <f t="shared" si="1"/>
        <v>0</v>
      </c>
      <c r="O28" s="33">
        <f t="shared" si="0"/>
        <v>0</v>
      </c>
      <c r="P28" s="14"/>
      <c r="S28" s="8"/>
    </row>
    <row r="29" spans="2:35" ht="33.950000000000003" customHeight="1" x14ac:dyDescent="0.15">
      <c r="B29" s="16"/>
      <c r="C29" s="51">
        <v>14</v>
      </c>
      <c r="D29" s="52"/>
      <c r="E29" s="48"/>
      <c r="F29" s="48"/>
      <c r="G29" s="48"/>
      <c r="H29" s="48"/>
      <c r="I29" s="20" t="s">
        <v>1</v>
      </c>
      <c r="J29" s="20" t="s">
        <v>1</v>
      </c>
      <c r="K29" s="58"/>
      <c r="L29" s="59"/>
      <c r="M29" s="60"/>
      <c r="N29" s="32">
        <f t="shared" si="1"/>
        <v>0</v>
      </c>
      <c r="O29" s="33">
        <f t="shared" si="0"/>
        <v>0</v>
      </c>
      <c r="P29" s="14"/>
      <c r="S29" s="8"/>
    </row>
    <row r="30" spans="2:35" ht="33.950000000000003" customHeight="1" thickBot="1" x14ac:dyDescent="0.2">
      <c r="B30" s="16"/>
      <c r="C30" s="117">
        <v>15</v>
      </c>
      <c r="D30" s="118"/>
      <c r="E30" s="53"/>
      <c r="F30" s="53"/>
      <c r="G30" s="53"/>
      <c r="H30" s="53"/>
      <c r="I30" s="21" t="s">
        <v>1</v>
      </c>
      <c r="J30" s="21" t="s">
        <v>1</v>
      </c>
      <c r="K30" s="114"/>
      <c r="L30" s="115"/>
      <c r="M30" s="116"/>
      <c r="N30" s="32">
        <f t="shared" si="1"/>
        <v>0</v>
      </c>
      <c r="O30" s="33">
        <f t="shared" si="0"/>
        <v>0</v>
      </c>
      <c r="P30" s="14"/>
      <c r="S30" s="8"/>
    </row>
    <row r="31" spans="2:35" ht="14.45" customHeight="1" x14ac:dyDescent="0.15">
      <c r="B31" s="8"/>
      <c r="C31" s="22"/>
      <c r="D31" s="22"/>
      <c r="E31" s="22"/>
      <c r="F31" s="22"/>
      <c r="G31" s="22"/>
      <c r="H31" s="22"/>
      <c r="I31" s="22"/>
      <c r="J31" s="22"/>
      <c r="K31" s="23"/>
      <c r="L31" s="126" t="s">
        <v>17</v>
      </c>
      <c r="M31" s="127"/>
      <c r="N31" s="79">
        <f>SUM(N16:N30)</f>
        <v>0</v>
      </c>
      <c r="O31" s="94">
        <f>SUM(O16:O30)</f>
        <v>0</v>
      </c>
      <c r="P31" s="14"/>
      <c r="S31" s="8"/>
    </row>
    <row r="32" spans="2:35" ht="27.95" customHeight="1" thickBot="1" x14ac:dyDescent="0.2">
      <c r="K32" s="16"/>
      <c r="L32" s="128"/>
      <c r="M32" s="129"/>
      <c r="N32" s="80"/>
      <c r="O32" s="95"/>
      <c r="P32" s="14"/>
      <c r="S32" s="8"/>
    </row>
    <row r="33" spans="11:19" ht="14.45" customHeight="1" x14ac:dyDescent="0.15">
      <c r="K33" s="8"/>
      <c r="L33" s="8"/>
      <c r="M33" s="8"/>
      <c r="N33" s="8"/>
      <c r="O33" s="8"/>
      <c r="P33" s="8"/>
      <c r="Q33" s="8"/>
      <c r="R33" s="8"/>
      <c r="S33" s="8"/>
    </row>
    <row r="73" spans="2:36" ht="26.1" customHeight="1" x14ac:dyDescent="0.15">
      <c r="B73" s="8"/>
      <c r="C73" s="110" t="s">
        <v>27</v>
      </c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8"/>
    </row>
    <row r="74" spans="2:36" ht="30.95" customHeight="1" x14ac:dyDescent="0.15">
      <c r="B74" s="8"/>
      <c r="C74" s="111" t="s">
        <v>28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3"/>
      <c r="P74" s="8"/>
    </row>
    <row r="75" spans="2:36" ht="8.4499999999999993" customHeight="1" x14ac:dyDescent="0.15">
      <c r="B75" s="8"/>
      <c r="C75" s="136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8"/>
      <c r="P75" s="8"/>
    </row>
    <row r="76" spans="2:36" ht="39.6" customHeight="1" x14ac:dyDescent="0.15">
      <c r="B76" s="8"/>
      <c r="C76" s="104" t="s">
        <v>5</v>
      </c>
      <c r="D76" s="104"/>
      <c r="E76" s="104"/>
      <c r="F76" s="102">
        <f>G12</f>
        <v>0</v>
      </c>
      <c r="G76" s="102"/>
      <c r="H76" s="102"/>
      <c r="I76" s="102"/>
      <c r="J76" s="130" t="s">
        <v>29</v>
      </c>
      <c r="K76" s="130"/>
      <c r="L76" s="130"/>
      <c r="M76" s="102">
        <f>K12</f>
        <v>0</v>
      </c>
      <c r="N76" s="102"/>
      <c r="O76" s="102"/>
      <c r="P76" s="8"/>
    </row>
    <row r="77" spans="2:36" ht="39.6" customHeight="1" x14ac:dyDescent="0.15">
      <c r="B77" s="8"/>
      <c r="C77" s="104" t="s">
        <v>30</v>
      </c>
      <c r="D77" s="104"/>
      <c r="E77" s="104"/>
      <c r="F77" s="102">
        <f>F9</f>
        <v>0</v>
      </c>
      <c r="G77" s="102"/>
      <c r="H77" s="102"/>
      <c r="I77" s="102"/>
      <c r="J77" s="130" t="s">
        <v>10</v>
      </c>
      <c r="K77" s="130"/>
      <c r="L77" s="130"/>
      <c r="M77" s="102">
        <f>F10</f>
        <v>0</v>
      </c>
      <c r="N77" s="102"/>
      <c r="O77" s="102"/>
      <c r="P77" s="8"/>
      <c r="AB77" s="4"/>
    </row>
    <row r="78" spans="2:36" ht="39.6" customHeight="1" x14ac:dyDescent="0.15">
      <c r="B78" s="8"/>
      <c r="C78" s="104" t="s">
        <v>20</v>
      </c>
      <c r="D78" s="104"/>
      <c r="E78" s="104"/>
      <c r="F78" s="131">
        <f>F11</f>
        <v>0</v>
      </c>
      <c r="G78" s="131"/>
      <c r="H78" s="131"/>
      <c r="I78" s="131"/>
      <c r="J78" s="131"/>
      <c r="K78" s="131"/>
      <c r="L78" s="131"/>
      <c r="M78" s="131"/>
      <c r="N78" s="131"/>
      <c r="O78" s="131"/>
      <c r="P78" s="8"/>
      <c r="AA78" s="4"/>
      <c r="AC78" s="4"/>
      <c r="AD78" s="4"/>
      <c r="AE78" s="4"/>
      <c r="AF78" s="4"/>
      <c r="AG78" s="4"/>
      <c r="AH78" s="4"/>
      <c r="AI78" s="4"/>
      <c r="AJ78" s="4"/>
    </row>
    <row r="79" spans="2:36" s="4" customFormat="1" ht="56.1" customHeight="1" x14ac:dyDescent="0.15">
      <c r="B79" s="24"/>
      <c r="C79" s="123" t="s">
        <v>31</v>
      </c>
      <c r="D79" s="124"/>
      <c r="E79" s="125" t="s">
        <v>32</v>
      </c>
      <c r="F79" s="125"/>
      <c r="G79" s="125"/>
      <c r="H79" s="125" t="s">
        <v>9</v>
      </c>
      <c r="I79" s="125"/>
      <c r="J79" s="125"/>
      <c r="K79" s="125"/>
      <c r="L79" s="34" t="s">
        <v>33</v>
      </c>
      <c r="M79" s="34" t="s">
        <v>34</v>
      </c>
      <c r="N79" s="34" t="s">
        <v>18</v>
      </c>
      <c r="O79" s="35" t="s">
        <v>16</v>
      </c>
      <c r="P79" s="24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2:36" ht="56.1" customHeight="1" x14ac:dyDescent="0.15">
      <c r="B80" s="8"/>
      <c r="C80" s="132">
        <v>1</v>
      </c>
      <c r="D80" s="133"/>
      <c r="E80" s="103">
        <f>E16</f>
        <v>0</v>
      </c>
      <c r="F80" s="103"/>
      <c r="G80" s="103"/>
      <c r="H80" s="103">
        <f>G16</f>
        <v>0</v>
      </c>
      <c r="I80" s="103"/>
      <c r="J80" s="103"/>
      <c r="K80" s="103"/>
      <c r="L80" s="45">
        <f>I16</f>
        <v>0</v>
      </c>
      <c r="M80" s="45">
        <f>J16</f>
        <v>0</v>
      </c>
      <c r="N80" s="36">
        <f>N16</f>
        <v>0</v>
      </c>
      <c r="O80" s="37">
        <f>O16</f>
        <v>0</v>
      </c>
      <c r="P80" s="8"/>
    </row>
    <row r="81" spans="2:16" ht="56.1" customHeight="1" x14ac:dyDescent="0.15">
      <c r="B81" s="8"/>
      <c r="C81" s="119">
        <v>2</v>
      </c>
      <c r="D81" s="120"/>
      <c r="E81" s="134">
        <f t="shared" ref="E81:E94" si="2">E17</f>
        <v>0</v>
      </c>
      <c r="F81" s="134"/>
      <c r="G81" s="134"/>
      <c r="H81" s="134">
        <f t="shared" ref="H81:H94" si="3">G17</f>
        <v>0</v>
      </c>
      <c r="I81" s="134"/>
      <c r="J81" s="134"/>
      <c r="K81" s="134"/>
      <c r="L81" s="44">
        <f t="shared" ref="L81:L85" si="4">I17</f>
        <v>0</v>
      </c>
      <c r="M81" s="44">
        <f t="shared" ref="M81:M94" si="5">J17</f>
        <v>0</v>
      </c>
      <c r="N81" s="39">
        <f t="shared" ref="N81:O94" si="6">N17</f>
        <v>0</v>
      </c>
      <c r="O81" s="40">
        <f t="shared" si="6"/>
        <v>0</v>
      </c>
      <c r="P81" s="8"/>
    </row>
    <row r="82" spans="2:16" ht="56.1" customHeight="1" x14ac:dyDescent="0.15">
      <c r="B82" s="8"/>
      <c r="C82" s="119">
        <v>3</v>
      </c>
      <c r="D82" s="120"/>
      <c r="E82" s="134">
        <f t="shared" si="2"/>
        <v>0</v>
      </c>
      <c r="F82" s="134"/>
      <c r="G82" s="134"/>
      <c r="H82" s="134">
        <f t="shared" si="3"/>
        <v>0</v>
      </c>
      <c r="I82" s="134"/>
      <c r="J82" s="134"/>
      <c r="K82" s="134"/>
      <c r="L82" s="44">
        <f t="shared" si="4"/>
        <v>0</v>
      </c>
      <c r="M82" s="44">
        <f t="shared" si="5"/>
        <v>0</v>
      </c>
      <c r="N82" s="39">
        <f t="shared" si="6"/>
        <v>0</v>
      </c>
      <c r="O82" s="40">
        <f t="shared" si="6"/>
        <v>0</v>
      </c>
      <c r="P82" s="8"/>
    </row>
    <row r="83" spans="2:16" ht="56.1" customHeight="1" x14ac:dyDescent="0.15">
      <c r="B83" s="8"/>
      <c r="C83" s="119">
        <v>4</v>
      </c>
      <c r="D83" s="120"/>
      <c r="E83" s="134">
        <f t="shared" si="2"/>
        <v>0</v>
      </c>
      <c r="F83" s="134"/>
      <c r="G83" s="134"/>
      <c r="H83" s="134">
        <f t="shared" si="3"/>
        <v>0</v>
      </c>
      <c r="I83" s="134"/>
      <c r="J83" s="134"/>
      <c r="K83" s="134"/>
      <c r="L83" s="44">
        <f t="shared" si="4"/>
        <v>0</v>
      </c>
      <c r="M83" s="44">
        <f t="shared" si="5"/>
        <v>0</v>
      </c>
      <c r="N83" s="39">
        <f t="shared" si="6"/>
        <v>0</v>
      </c>
      <c r="O83" s="40">
        <f t="shared" si="6"/>
        <v>0</v>
      </c>
      <c r="P83" s="8"/>
    </row>
    <row r="84" spans="2:16" ht="56.1" customHeight="1" x14ac:dyDescent="0.15">
      <c r="B84" s="8"/>
      <c r="C84" s="119">
        <v>5</v>
      </c>
      <c r="D84" s="120"/>
      <c r="E84" s="134">
        <f t="shared" si="2"/>
        <v>0</v>
      </c>
      <c r="F84" s="134"/>
      <c r="G84" s="134"/>
      <c r="H84" s="134">
        <f t="shared" si="3"/>
        <v>0</v>
      </c>
      <c r="I84" s="134"/>
      <c r="J84" s="134"/>
      <c r="K84" s="134"/>
      <c r="L84" s="44">
        <f t="shared" si="4"/>
        <v>0</v>
      </c>
      <c r="M84" s="44">
        <f t="shared" si="5"/>
        <v>0</v>
      </c>
      <c r="N84" s="39">
        <f t="shared" si="6"/>
        <v>0</v>
      </c>
      <c r="O84" s="40">
        <f t="shared" si="6"/>
        <v>0</v>
      </c>
      <c r="P84" s="8"/>
    </row>
    <row r="85" spans="2:16" ht="56.1" customHeight="1" x14ac:dyDescent="0.15">
      <c r="B85" s="8"/>
      <c r="C85" s="119">
        <v>6</v>
      </c>
      <c r="D85" s="120"/>
      <c r="E85" s="134">
        <f t="shared" si="2"/>
        <v>0</v>
      </c>
      <c r="F85" s="134"/>
      <c r="G85" s="134"/>
      <c r="H85" s="134">
        <f t="shared" si="3"/>
        <v>0</v>
      </c>
      <c r="I85" s="134"/>
      <c r="J85" s="134"/>
      <c r="K85" s="134"/>
      <c r="L85" s="44">
        <f t="shared" si="4"/>
        <v>0</v>
      </c>
      <c r="M85" s="44">
        <f t="shared" si="5"/>
        <v>0</v>
      </c>
      <c r="N85" s="39">
        <f t="shared" si="6"/>
        <v>0</v>
      </c>
      <c r="O85" s="40">
        <f t="shared" si="6"/>
        <v>0</v>
      </c>
      <c r="P85" s="8"/>
    </row>
    <row r="86" spans="2:16" ht="56.1" customHeight="1" x14ac:dyDescent="0.15">
      <c r="B86" s="8"/>
      <c r="C86" s="119">
        <v>7</v>
      </c>
      <c r="D86" s="120"/>
      <c r="E86" s="134">
        <f t="shared" si="2"/>
        <v>0</v>
      </c>
      <c r="F86" s="134"/>
      <c r="G86" s="134"/>
      <c r="H86" s="134">
        <f t="shared" si="3"/>
        <v>0</v>
      </c>
      <c r="I86" s="134"/>
      <c r="J86" s="134"/>
      <c r="K86" s="134"/>
      <c r="L86" s="44">
        <f t="shared" ref="L86:L94" si="7">I22</f>
        <v>0</v>
      </c>
      <c r="M86" s="44">
        <f t="shared" si="5"/>
        <v>0</v>
      </c>
      <c r="N86" s="39">
        <f t="shared" si="6"/>
        <v>0</v>
      </c>
      <c r="O86" s="40">
        <f t="shared" si="6"/>
        <v>0</v>
      </c>
      <c r="P86" s="8"/>
    </row>
    <row r="87" spans="2:16" ht="56.1" customHeight="1" x14ac:dyDescent="0.15">
      <c r="B87" s="8"/>
      <c r="C87" s="119">
        <v>8</v>
      </c>
      <c r="D87" s="120"/>
      <c r="E87" s="134">
        <f t="shared" si="2"/>
        <v>0</v>
      </c>
      <c r="F87" s="134"/>
      <c r="G87" s="134"/>
      <c r="H87" s="134">
        <f t="shared" si="3"/>
        <v>0</v>
      </c>
      <c r="I87" s="134"/>
      <c r="J87" s="134"/>
      <c r="K87" s="134"/>
      <c r="L87" s="44">
        <f t="shared" si="7"/>
        <v>0</v>
      </c>
      <c r="M87" s="44">
        <f t="shared" si="5"/>
        <v>0</v>
      </c>
      <c r="N87" s="39">
        <f t="shared" si="6"/>
        <v>0</v>
      </c>
      <c r="O87" s="40">
        <f t="shared" si="6"/>
        <v>0</v>
      </c>
      <c r="P87" s="8"/>
    </row>
    <row r="88" spans="2:16" ht="56.1" customHeight="1" x14ac:dyDescent="0.15">
      <c r="B88" s="8"/>
      <c r="C88" s="119">
        <v>9</v>
      </c>
      <c r="D88" s="120"/>
      <c r="E88" s="134">
        <f t="shared" si="2"/>
        <v>0</v>
      </c>
      <c r="F88" s="134"/>
      <c r="G88" s="134"/>
      <c r="H88" s="134">
        <f t="shared" si="3"/>
        <v>0</v>
      </c>
      <c r="I88" s="134"/>
      <c r="J88" s="134"/>
      <c r="K88" s="134"/>
      <c r="L88" s="38" t="str">
        <f t="shared" si="7"/>
        <v>　</v>
      </c>
      <c r="M88" s="38" t="str">
        <f t="shared" si="5"/>
        <v>　</v>
      </c>
      <c r="N88" s="39">
        <f t="shared" si="6"/>
        <v>0</v>
      </c>
      <c r="O88" s="40">
        <f t="shared" si="6"/>
        <v>0</v>
      </c>
      <c r="P88" s="8"/>
    </row>
    <row r="89" spans="2:16" ht="56.1" customHeight="1" x14ac:dyDescent="0.15">
      <c r="B89" s="8"/>
      <c r="C89" s="119">
        <v>10</v>
      </c>
      <c r="D89" s="120"/>
      <c r="E89" s="134">
        <f t="shared" si="2"/>
        <v>0</v>
      </c>
      <c r="F89" s="134"/>
      <c r="G89" s="134"/>
      <c r="H89" s="134">
        <f t="shared" si="3"/>
        <v>0</v>
      </c>
      <c r="I89" s="134"/>
      <c r="J89" s="134"/>
      <c r="K89" s="134"/>
      <c r="L89" s="38" t="str">
        <f t="shared" si="7"/>
        <v>　</v>
      </c>
      <c r="M89" s="38" t="str">
        <f t="shared" si="5"/>
        <v>　</v>
      </c>
      <c r="N89" s="39">
        <f t="shared" si="6"/>
        <v>0</v>
      </c>
      <c r="O89" s="40">
        <f t="shared" si="6"/>
        <v>0</v>
      </c>
      <c r="P89" s="8"/>
    </row>
    <row r="90" spans="2:16" ht="56.1" customHeight="1" x14ac:dyDescent="0.15">
      <c r="B90" s="8"/>
      <c r="C90" s="119">
        <v>11</v>
      </c>
      <c r="D90" s="120"/>
      <c r="E90" s="134">
        <f t="shared" si="2"/>
        <v>0</v>
      </c>
      <c r="F90" s="134"/>
      <c r="G90" s="134"/>
      <c r="H90" s="134">
        <f t="shared" si="3"/>
        <v>0</v>
      </c>
      <c r="I90" s="134"/>
      <c r="J90" s="134"/>
      <c r="K90" s="134"/>
      <c r="L90" s="38" t="str">
        <f t="shared" si="7"/>
        <v>　</v>
      </c>
      <c r="M90" s="38" t="str">
        <f t="shared" si="5"/>
        <v>　</v>
      </c>
      <c r="N90" s="39">
        <f t="shared" si="6"/>
        <v>0</v>
      </c>
      <c r="O90" s="40">
        <f t="shared" si="6"/>
        <v>0</v>
      </c>
      <c r="P90" s="8"/>
    </row>
    <row r="91" spans="2:16" ht="56.1" customHeight="1" x14ac:dyDescent="0.15">
      <c r="B91" s="8"/>
      <c r="C91" s="119">
        <v>12</v>
      </c>
      <c r="D91" s="120"/>
      <c r="E91" s="134">
        <f t="shared" si="2"/>
        <v>0</v>
      </c>
      <c r="F91" s="134"/>
      <c r="G91" s="134"/>
      <c r="H91" s="134">
        <f t="shared" si="3"/>
        <v>0</v>
      </c>
      <c r="I91" s="134"/>
      <c r="J91" s="134"/>
      <c r="K91" s="134"/>
      <c r="L91" s="38" t="str">
        <f t="shared" si="7"/>
        <v>　</v>
      </c>
      <c r="M91" s="38" t="str">
        <f t="shared" si="5"/>
        <v>　</v>
      </c>
      <c r="N91" s="39">
        <f t="shared" si="6"/>
        <v>0</v>
      </c>
      <c r="O91" s="40">
        <f t="shared" si="6"/>
        <v>0</v>
      </c>
      <c r="P91" s="8"/>
    </row>
    <row r="92" spans="2:16" ht="56.1" customHeight="1" x14ac:dyDescent="0.15">
      <c r="B92" s="8"/>
      <c r="C92" s="119">
        <v>13</v>
      </c>
      <c r="D92" s="120"/>
      <c r="E92" s="134">
        <f t="shared" si="2"/>
        <v>0</v>
      </c>
      <c r="F92" s="134"/>
      <c r="G92" s="134"/>
      <c r="H92" s="134">
        <f t="shared" si="3"/>
        <v>0</v>
      </c>
      <c r="I92" s="134"/>
      <c r="J92" s="134"/>
      <c r="K92" s="134"/>
      <c r="L92" s="38" t="str">
        <f t="shared" si="7"/>
        <v>　</v>
      </c>
      <c r="M92" s="38" t="str">
        <f t="shared" si="5"/>
        <v>　</v>
      </c>
      <c r="N92" s="39">
        <f t="shared" si="6"/>
        <v>0</v>
      </c>
      <c r="O92" s="40">
        <f t="shared" si="6"/>
        <v>0</v>
      </c>
      <c r="P92" s="8"/>
    </row>
    <row r="93" spans="2:16" ht="56.1" customHeight="1" x14ac:dyDescent="0.15">
      <c r="B93" s="8"/>
      <c r="C93" s="119">
        <v>14</v>
      </c>
      <c r="D93" s="120"/>
      <c r="E93" s="134">
        <f t="shared" si="2"/>
        <v>0</v>
      </c>
      <c r="F93" s="134"/>
      <c r="G93" s="134"/>
      <c r="H93" s="134">
        <f t="shared" si="3"/>
        <v>0</v>
      </c>
      <c r="I93" s="134"/>
      <c r="J93" s="134"/>
      <c r="K93" s="134"/>
      <c r="L93" s="38" t="str">
        <f t="shared" si="7"/>
        <v>　</v>
      </c>
      <c r="M93" s="38" t="str">
        <f t="shared" si="5"/>
        <v>　</v>
      </c>
      <c r="N93" s="39">
        <f t="shared" si="6"/>
        <v>0</v>
      </c>
      <c r="O93" s="40">
        <f t="shared" si="6"/>
        <v>0</v>
      </c>
      <c r="P93" s="8"/>
    </row>
    <row r="94" spans="2:16" ht="56.1" customHeight="1" x14ac:dyDescent="0.15">
      <c r="B94" s="8"/>
      <c r="C94" s="121">
        <v>15</v>
      </c>
      <c r="D94" s="122"/>
      <c r="E94" s="135">
        <f t="shared" si="2"/>
        <v>0</v>
      </c>
      <c r="F94" s="135"/>
      <c r="G94" s="135"/>
      <c r="H94" s="135">
        <f t="shared" si="3"/>
        <v>0</v>
      </c>
      <c r="I94" s="135"/>
      <c r="J94" s="135"/>
      <c r="K94" s="135"/>
      <c r="L94" s="41" t="str">
        <f t="shared" si="7"/>
        <v>　</v>
      </c>
      <c r="M94" s="41" t="str">
        <f t="shared" si="5"/>
        <v>　</v>
      </c>
      <c r="N94" s="42">
        <f t="shared" si="6"/>
        <v>0</v>
      </c>
      <c r="O94" s="43">
        <f t="shared" si="6"/>
        <v>0</v>
      </c>
      <c r="P94" s="8"/>
    </row>
    <row r="95" spans="2:16" ht="8.4499999999999993" customHeight="1" x14ac:dyDescent="0.15">
      <c r="B95" s="8"/>
      <c r="C95" s="4"/>
      <c r="D95" s="4"/>
      <c r="P95" s="8"/>
    </row>
    <row r="96" spans="2:16" ht="36.950000000000003" customHeight="1" x14ac:dyDescent="0.15">
      <c r="B96" s="8"/>
      <c r="L96" s="139" t="s">
        <v>35</v>
      </c>
      <c r="M96" s="140"/>
      <c r="N96" s="143">
        <f>SUM(N80:N94)</f>
        <v>0</v>
      </c>
      <c r="O96" s="144"/>
      <c r="P96" s="8"/>
    </row>
    <row r="97" spans="2:16" ht="36.950000000000003" customHeight="1" x14ac:dyDescent="0.15">
      <c r="B97" s="8"/>
      <c r="L97" s="141" t="s">
        <v>17</v>
      </c>
      <c r="M97" s="142"/>
      <c r="N97" s="145">
        <f>SUM(O80:O94)</f>
        <v>0</v>
      </c>
      <c r="O97" s="146"/>
      <c r="P97" s="8"/>
    </row>
    <row r="98" spans="2:16" x14ac:dyDescent="0.1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</sheetData>
  <sheetProtection algorithmName="SHA-512" hashValue="ojQhdB4XBwlQ+9HUTI3nymhJN+i4yOiUKRoTU9Zbz/7A+GharlNj0fPz4yfv6gH772TjLNGNDFcW5wehvRN/EA==" saltValue="Z2TH3ACkxFZEtnS7mLiQGA==" spinCount="100000" sheet="1" objects="1" scenarios="1"/>
  <protectedRanges>
    <protectedRange algorithmName="SHA-512" hashValue="c8KnEbKCY7OTK9pnYNqvHvp4IkRGSHVkfNRSukrRkCt2ygigUpX7BrPyz+EAp9nk4xMnyq1tWe7JOMarvDMfLA==" saltValue="ewDhbNeCdIHOtySh/kE+gA==" spinCount="100000" sqref="F8:J11 G12 K12 E20:M30 R19 E16:J19 K15:M19" name="範囲1"/>
  </protectedRanges>
  <mergeCells count="156">
    <mergeCell ref="E94:G94"/>
    <mergeCell ref="C75:O75"/>
    <mergeCell ref="L96:M96"/>
    <mergeCell ref="L97:M97"/>
    <mergeCell ref="N96:O96"/>
    <mergeCell ref="N97:O97"/>
    <mergeCell ref="E88:G88"/>
    <mergeCell ref="E89:G89"/>
    <mergeCell ref="E90:G90"/>
    <mergeCell ref="E91:G91"/>
    <mergeCell ref="E92:G92"/>
    <mergeCell ref="E93:G93"/>
    <mergeCell ref="H93:K93"/>
    <mergeCell ref="H94:K94"/>
    <mergeCell ref="E80:G80"/>
    <mergeCell ref="E81:G81"/>
    <mergeCell ref="E82:G82"/>
    <mergeCell ref="E83:G83"/>
    <mergeCell ref="E84:G84"/>
    <mergeCell ref="E85:G85"/>
    <mergeCell ref="E86:G86"/>
    <mergeCell ref="E87:G87"/>
    <mergeCell ref="H87:K87"/>
    <mergeCell ref="H88:K88"/>
    <mergeCell ref="H89:K89"/>
    <mergeCell ref="H90:K90"/>
    <mergeCell ref="H91:K91"/>
    <mergeCell ref="H92:K92"/>
    <mergeCell ref="H81:K81"/>
    <mergeCell ref="H82:K82"/>
    <mergeCell ref="H83:K83"/>
    <mergeCell ref="H84:K84"/>
    <mergeCell ref="H85:K85"/>
    <mergeCell ref="H86:K86"/>
    <mergeCell ref="C93:D93"/>
    <mergeCell ref="C94:D94"/>
    <mergeCell ref="C79:D79"/>
    <mergeCell ref="E79:G79"/>
    <mergeCell ref="H79:K79"/>
    <mergeCell ref="L31:M32"/>
    <mergeCell ref="J76:L76"/>
    <mergeCell ref="J77:L77"/>
    <mergeCell ref="M77:O77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8:E78"/>
    <mergeCell ref="F78:O78"/>
    <mergeCell ref="C80:D80"/>
    <mergeCell ref="M76:O76"/>
    <mergeCell ref="F76:I76"/>
    <mergeCell ref="F77:I77"/>
    <mergeCell ref="H80:K80"/>
    <mergeCell ref="C76:E76"/>
    <mergeCell ref="C77:E77"/>
    <mergeCell ref="F8:J8"/>
    <mergeCell ref="F9:J9"/>
    <mergeCell ref="F10:J10"/>
    <mergeCell ref="F11:J11"/>
    <mergeCell ref="C73:O73"/>
    <mergeCell ref="C74:O74"/>
    <mergeCell ref="K26:M26"/>
    <mergeCell ref="K27:M27"/>
    <mergeCell ref="K28:M28"/>
    <mergeCell ref="K29:M29"/>
    <mergeCell ref="K30:M30"/>
    <mergeCell ref="C27:D27"/>
    <mergeCell ref="C28:D28"/>
    <mergeCell ref="C29:D29"/>
    <mergeCell ref="C30:D30"/>
    <mergeCell ref="C21:D21"/>
    <mergeCell ref="C22:D22"/>
    <mergeCell ref="C23:D23"/>
    <mergeCell ref="N31:N32"/>
    <mergeCell ref="Q17:Q18"/>
    <mergeCell ref="R17:R18"/>
    <mergeCell ref="Q19:Q20"/>
    <mergeCell ref="R19:R20"/>
    <mergeCell ref="Q13:Q14"/>
    <mergeCell ref="Q15:Q16"/>
    <mergeCell ref="K22:M22"/>
    <mergeCell ref="K23:M23"/>
    <mergeCell ref="K24:M24"/>
    <mergeCell ref="N13:N14"/>
    <mergeCell ref="O13:O14"/>
    <mergeCell ref="O31:O32"/>
    <mergeCell ref="K25:M25"/>
    <mergeCell ref="K13:M14"/>
    <mergeCell ref="K15:M15"/>
    <mergeCell ref="K16:M16"/>
    <mergeCell ref="K17:M17"/>
    <mergeCell ref="K18:M18"/>
    <mergeCell ref="K19:M19"/>
    <mergeCell ref="C16:D16"/>
    <mergeCell ref="C17:D17"/>
    <mergeCell ref="C18:D18"/>
    <mergeCell ref="C19:D19"/>
    <mergeCell ref="C20:D20"/>
    <mergeCell ref="E4:R4"/>
    <mergeCell ref="K20:M20"/>
    <mergeCell ref="K21:M21"/>
    <mergeCell ref="R13:R14"/>
    <mergeCell ref="R15:R16"/>
    <mergeCell ref="E15:F15"/>
    <mergeCell ref="G15:H15"/>
    <mergeCell ref="E13:F14"/>
    <mergeCell ref="G13:H14"/>
    <mergeCell ref="K12:M12"/>
    <mergeCell ref="I12:J12"/>
    <mergeCell ref="G16:H16"/>
    <mergeCell ref="G17:H17"/>
    <mergeCell ref="G18:H18"/>
    <mergeCell ref="G19:H19"/>
    <mergeCell ref="G20:H20"/>
    <mergeCell ref="I13:I14"/>
    <mergeCell ref="J13:J14"/>
    <mergeCell ref="C15:D15"/>
    <mergeCell ref="C24:D24"/>
    <mergeCell ref="E29:F29"/>
    <mergeCell ref="E30:F30"/>
    <mergeCell ref="G21:H21"/>
    <mergeCell ref="G22:H22"/>
    <mergeCell ref="G23:H23"/>
    <mergeCell ref="E20:F20"/>
    <mergeCell ref="E21:F21"/>
    <mergeCell ref="E22:F22"/>
    <mergeCell ref="E23:F23"/>
    <mergeCell ref="E24:F24"/>
    <mergeCell ref="E25:F25"/>
    <mergeCell ref="G24:H24"/>
    <mergeCell ref="G25:H25"/>
    <mergeCell ref="G26:H26"/>
    <mergeCell ref="G27:H27"/>
    <mergeCell ref="G28:H28"/>
    <mergeCell ref="G29:H29"/>
    <mergeCell ref="G30:H30"/>
    <mergeCell ref="C25:D25"/>
    <mergeCell ref="C26:D26"/>
    <mergeCell ref="E12:F12"/>
    <mergeCell ref="E16:F16"/>
    <mergeCell ref="E17:F17"/>
    <mergeCell ref="E18:F18"/>
    <mergeCell ref="E19:F19"/>
    <mergeCell ref="G12:H12"/>
    <mergeCell ref="E26:F26"/>
    <mergeCell ref="E27:F27"/>
    <mergeCell ref="E28:F28"/>
  </mergeCells>
  <phoneticPr fontId="3"/>
  <conditionalFormatting sqref="F8:J11 R19:R20">
    <cfRule type="containsBlanks" dxfId="2" priority="2">
      <formula>LEN(TRIM(F8))=0</formula>
    </cfRule>
  </conditionalFormatting>
  <conditionalFormatting sqref="G12:H12 K12:M12">
    <cfRule type="containsBlanks" dxfId="1" priority="1">
      <formula>LEN(TRIM(G12))=0</formula>
    </cfRule>
  </conditionalFormatting>
  <conditionalFormatting sqref="AA16:AA18">
    <cfRule type="duplicateValues" dxfId="0" priority="6"/>
  </conditionalFormatting>
  <dataValidations count="3">
    <dataValidation type="list" allowBlank="1" showInputMessage="1" showErrorMessage="1" sqref="I15:J30" xr:uid="{F14A36C3-405C-4E06-87E4-7DCCCF030732}">
      <formula1>"　,〇"</formula1>
    </dataValidation>
    <dataValidation type="list" allowBlank="1" showInputMessage="1" showErrorMessage="1" sqref="G12" xr:uid="{366C9BF2-84BA-4431-ABAA-62411EEC89E8}">
      <formula1>$AA$15:$AI$15</formula1>
    </dataValidation>
    <dataValidation type="list" allowBlank="1" showInputMessage="1" showErrorMessage="1" sqref="K12" xr:uid="{3C7A1975-EED0-4B8A-BFB5-E28450719EA3}">
      <formula1>INDIRECT($G$12)</formula1>
    </dataValidation>
  </dataValidations>
  <hyperlinks>
    <hyperlink ref="G6" r:id="rId1" xr:uid="{FDE566AA-3982-4285-9A28-37A3ECD0A6C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駐車場利用料振込口座について</vt:lpstr>
      <vt:lpstr>駐車場利用申請</vt:lpstr>
      <vt:lpstr>駐車場利用申請!Print_Area</vt:lpstr>
      <vt:lpstr>関東</vt:lpstr>
      <vt:lpstr>近畿</vt:lpstr>
      <vt:lpstr>九州</vt:lpstr>
      <vt:lpstr>四国</vt:lpstr>
      <vt:lpstr>中国</vt:lpstr>
      <vt:lpstr>東海</vt:lpstr>
      <vt:lpstr>東北</vt:lpstr>
      <vt:lpstr>北海道</vt:lpstr>
      <vt:lpstr>北信越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國分 義宣</dc:creator>
  <cp:lastModifiedBy>純 中島</cp:lastModifiedBy>
  <cp:lastPrinted>2026-06-09T10:03:22Z</cp:lastPrinted>
  <dcterms:created xsi:type="dcterms:W3CDTF">2026-06-09T06:50:08Z</dcterms:created>
  <dcterms:modified xsi:type="dcterms:W3CDTF">2026-07-05T23:54:19Z</dcterms:modified>
</cp:coreProperties>
</file>